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612" yWindow="600" windowWidth="21792" windowHeight="8676"/>
  </bookViews>
  <sheets>
    <sheet name="Arkusz1" sheetId="1" r:id="rId1"/>
  </sheets>
  <calcPr calcId="125725"/>
  <extLst>
    <ext uri="GoogleSheetsCustomDataVersion1">
      <go:sheetsCustomData xmlns:go="http://customooxmlschemas.google.com/" r:id="rId5" roundtripDataSignature="AMtx7mhSo1cqGZ6tBfyAmW3ADZPYQLM31A=="/>
    </ext>
  </extLst>
</workbook>
</file>

<file path=xl/calcChain.xml><?xml version="1.0" encoding="utf-8"?>
<calcChain xmlns="http://schemas.openxmlformats.org/spreadsheetml/2006/main">
  <c r="I63" i="1"/>
  <c r="H63"/>
  <c r="G63"/>
  <c r="F63"/>
  <c r="E63"/>
  <c r="D63"/>
  <c r="C63"/>
  <c r="B63"/>
  <c r="I61"/>
  <c r="H61"/>
  <c r="G61"/>
  <c r="F61"/>
  <c r="E61"/>
  <c r="D61"/>
  <c r="C61"/>
  <c r="B61"/>
  <c r="I60"/>
  <c r="H60"/>
  <c r="G60"/>
  <c r="F60"/>
  <c r="E60"/>
  <c r="D60"/>
  <c r="C60"/>
  <c r="B60"/>
  <c r="I30"/>
  <c r="H30"/>
  <c r="G30"/>
  <c r="F30"/>
  <c r="E30"/>
  <c r="D30"/>
  <c r="C30"/>
  <c r="B30"/>
  <c r="I29"/>
  <c r="H29"/>
  <c r="G29"/>
  <c r="F29"/>
  <c r="E29"/>
  <c r="D29"/>
  <c r="C29"/>
  <c r="B29"/>
</calcChain>
</file>

<file path=xl/sharedStrings.xml><?xml version="1.0" encoding="utf-8"?>
<sst xmlns="http://schemas.openxmlformats.org/spreadsheetml/2006/main" count="111" uniqueCount="44">
  <si>
    <t>Import surowców energetycznych z Rosji do UE w 2001 i 2022 roku</t>
  </si>
  <si>
    <t>miesiąc</t>
  </si>
  <si>
    <t>węgiel</t>
  </si>
  <si>
    <t>ropa naftowa (surowa)*</t>
  </si>
  <si>
    <t>ropa naftowa (inna niż surowa)**</t>
  </si>
  <si>
    <t>gaz (stan ciekły)</t>
  </si>
  <si>
    <t>gaz (stan gazowy)</t>
  </si>
  <si>
    <t>nawozy</t>
  </si>
  <si>
    <t>żelazo i stal</t>
  </si>
  <si>
    <t>nikiel</t>
  </si>
  <si>
    <t>w euro</t>
  </si>
  <si>
    <t>styczeń 2021</t>
  </si>
  <si>
    <t>luty 2021</t>
  </si>
  <si>
    <t>marzec 2021</t>
  </si>
  <si>
    <t>kwiecień 2021</t>
  </si>
  <si>
    <t>czerwiec 2021</t>
  </si>
  <si>
    <t>lipiec 2021</t>
  </si>
  <si>
    <t>sierpień 2021</t>
  </si>
  <si>
    <t>wrzesień 2021</t>
  </si>
  <si>
    <t>październik 2021</t>
  </si>
  <si>
    <t>listopad 2021</t>
  </si>
  <si>
    <t>grudzień 2021</t>
  </si>
  <si>
    <t>styczeń 2022</t>
  </si>
  <si>
    <t>luty 2022</t>
  </si>
  <si>
    <t>marzec 2022</t>
  </si>
  <si>
    <t>kwiecień 2022</t>
  </si>
  <si>
    <t>czerwiec 2022</t>
  </si>
  <si>
    <t>lipiec 2022</t>
  </si>
  <si>
    <t>sierpień 2022</t>
  </si>
  <si>
    <t>wrzesień 2022</t>
  </si>
  <si>
    <t>październik 2022</t>
  </si>
  <si>
    <t>-</t>
  </si>
  <si>
    <t>listopad 2022</t>
  </si>
  <si>
    <t>grudzień 2022</t>
  </si>
  <si>
    <t>Udział importu we wrześniu/październiku 2022 względem stycznia 2022</t>
  </si>
  <si>
    <t>Udział importu we wrześniu/październiku 2022 względem września/października 2021</t>
  </si>
  <si>
    <t xml:space="preserve">Stosunek średniej wielkości importu w okresie marzec–wrzesień/październik 2021 do średniej wielkości importu w okresie marzec–wrzesień/październik 2022 </t>
  </si>
  <si>
    <t>w przeliczeniu na 100 kg</t>
  </si>
  <si>
    <t>ropa razem</t>
  </si>
  <si>
    <t>gaz razem</t>
  </si>
  <si>
    <t>październik 2021 a październik 2022</t>
  </si>
  <si>
    <t>Na podstawie danych Eurostatu: https://ec.europa.eu/eurostat/databrowser/view/DS-045409__custom_4848655/default/table?lang=en</t>
  </si>
  <si>
    <t>* Oleje ropy naftowej i oleje otrzymywane z minerałów bitumicznych, surowe (kod CN 2709)</t>
  </si>
  <si>
    <t>** Oleje ropy naftowej i oleje otrzymywane z minerałów bitumicznych, inne niż surowe; preparaty gdzie indziej niewymienione ani niewłączone, zawierające 70 % masy lub więcej olejów ropy naftowej lub olejów otrzymywanych z minerałów bitumicznych, których te oleje stanowią składniki zasadnicze preparatów; oleje odpadowe (kod CN 2710)</t>
  </si>
</sst>
</file>

<file path=xl/styles.xml><?xml version="1.0" encoding="utf-8"?>
<styleSheet xmlns="http://schemas.openxmlformats.org/spreadsheetml/2006/main">
  <numFmts count="1">
    <numFmt numFmtId="164" formatCode="mmm\ yyyy"/>
  </numFmts>
  <fonts count="7">
    <font>
      <sz val="11"/>
      <color theme="1"/>
      <name val="Calibri"/>
      <scheme val="minor"/>
    </font>
    <font>
      <b/>
      <sz val="12"/>
      <color rgb="FF000000"/>
      <name val="Fira Sans"/>
    </font>
    <font>
      <b/>
      <sz val="10"/>
      <color rgb="FF000000"/>
      <name val="Fira Sans"/>
    </font>
    <font>
      <sz val="10"/>
      <color rgb="FF000000"/>
      <name val="Fira Sans"/>
    </font>
    <font>
      <sz val="11"/>
      <name val="Calibri"/>
    </font>
    <font>
      <i/>
      <sz val="8"/>
      <color rgb="FF000000"/>
      <name val="Fira Sans"/>
    </font>
    <font>
      <sz val="8"/>
      <color rgb="FF000000"/>
      <name val="Fira Sans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0" fontId="2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 applyAlignment="1">
      <alignment horizontal="left" wrapText="1"/>
    </xf>
    <xf numFmtId="10" fontId="2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10" fontId="3" fillId="0" borderId="0" xfId="0" applyNumberFormat="1" applyFont="1"/>
    <xf numFmtId="0" fontId="2" fillId="0" borderId="0" xfId="0" applyFont="1" applyAlignment="1"/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/>
    <xf numFmtId="164" fontId="3" fillId="0" borderId="2" xfId="0" applyNumberFormat="1" applyFont="1" applyBorder="1" applyAlignment="1">
      <alignment horizontal="left"/>
    </xf>
    <xf numFmtId="2" fontId="3" fillId="0" borderId="2" xfId="0" applyNumberFormat="1" applyFont="1" applyBorder="1"/>
    <xf numFmtId="0" fontId="3" fillId="0" borderId="2" xfId="0" applyFont="1" applyBorder="1" applyAlignment="1"/>
    <xf numFmtId="10" fontId="2" fillId="0" borderId="2" xfId="0" applyNumberFormat="1" applyFont="1" applyBorder="1"/>
    <xf numFmtId="10" fontId="2" fillId="2" borderId="2" xfId="0" applyNumberFormat="1" applyFont="1" applyFill="1" applyBorder="1" applyAlignment="1">
      <alignment horizontal="right"/>
    </xf>
    <xf numFmtId="10" fontId="2" fillId="0" borderId="2" xfId="0" applyNumberFormat="1" applyFont="1" applyBorder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/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35"/>
  <sheetViews>
    <sheetView tabSelected="1" workbookViewId="0">
      <selection activeCell="E37" sqref="E37"/>
    </sheetView>
  </sheetViews>
  <sheetFormatPr defaultColWidth="14.44140625" defaultRowHeight="15" customHeight="1"/>
  <cols>
    <col min="1" max="1" width="17" customWidth="1"/>
    <col min="2" max="2" width="12.33203125" customWidth="1"/>
    <col min="3" max="3" width="13.88671875" customWidth="1"/>
    <col min="4" max="4" width="14" customWidth="1"/>
    <col min="5" max="5" width="13.5546875" customWidth="1"/>
    <col min="6" max="6" width="15.6640625" customWidth="1"/>
    <col min="7" max="7" width="14.109375" customWidth="1"/>
    <col min="8" max="8" width="13.109375" customWidth="1"/>
    <col min="9" max="9" width="11.44140625" customWidth="1"/>
    <col min="10" max="10" width="12" customWidth="1"/>
    <col min="11" max="25" width="8.6640625" customWidth="1"/>
  </cols>
  <sheetData>
    <row r="1" spans="1:25" ht="15.6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4.4">
      <c r="A2" s="4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40.200000000000003">
      <c r="A3" s="39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4">
      <c r="A4" s="40"/>
      <c r="B4" s="42" t="s">
        <v>10</v>
      </c>
      <c r="C4" s="43"/>
      <c r="D4" s="43"/>
      <c r="E4" s="43"/>
      <c r="F4" s="43"/>
      <c r="G4" s="43"/>
      <c r="H4" s="43"/>
      <c r="I4" s="44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4">
      <c r="A5" s="8" t="s">
        <v>11</v>
      </c>
      <c r="B5" s="9">
        <v>278222906</v>
      </c>
      <c r="C5" s="9">
        <v>2871793812</v>
      </c>
      <c r="D5" s="9">
        <v>1520770790</v>
      </c>
      <c r="E5" s="10">
        <v>169459449</v>
      </c>
      <c r="F5" s="10">
        <v>892916842</v>
      </c>
      <c r="G5" s="9">
        <v>127622466</v>
      </c>
      <c r="H5" s="9">
        <v>486320311</v>
      </c>
      <c r="I5" s="9">
        <v>179168908</v>
      </c>
      <c r="J5" s="1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4">
      <c r="A6" s="8" t="s">
        <v>12</v>
      </c>
      <c r="B6" s="9">
        <v>229454445</v>
      </c>
      <c r="C6" s="9">
        <v>3007335718</v>
      </c>
      <c r="D6" s="9">
        <v>1568820559</v>
      </c>
      <c r="E6" s="10">
        <v>205371556</v>
      </c>
      <c r="F6" s="10">
        <v>692203443</v>
      </c>
      <c r="G6" s="9">
        <v>110574404</v>
      </c>
      <c r="H6" s="9">
        <v>365167347</v>
      </c>
      <c r="I6" s="9">
        <v>194256520</v>
      </c>
      <c r="J6" s="1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4">
      <c r="A7" s="8" t="s">
        <v>13</v>
      </c>
      <c r="B7" s="9">
        <v>319323815</v>
      </c>
      <c r="C7" s="9">
        <v>3303513042</v>
      </c>
      <c r="D7" s="9">
        <v>1786731247</v>
      </c>
      <c r="E7" s="10">
        <v>220183766</v>
      </c>
      <c r="F7" s="10">
        <v>812961124</v>
      </c>
      <c r="G7" s="9">
        <v>138802720</v>
      </c>
      <c r="H7" s="9">
        <v>570205648</v>
      </c>
      <c r="I7" s="9">
        <v>111597470</v>
      </c>
      <c r="J7" s="1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4.4">
      <c r="A8" s="8" t="s">
        <v>14</v>
      </c>
      <c r="B8" s="9">
        <v>278290291</v>
      </c>
      <c r="C8" s="9">
        <v>3485554013</v>
      </c>
      <c r="D8" s="9">
        <v>1673458482</v>
      </c>
      <c r="E8" s="10">
        <v>291864387</v>
      </c>
      <c r="F8" s="10">
        <v>967103007</v>
      </c>
      <c r="G8" s="9">
        <v>71346448</v>
      </c>
      <c r="H8" s="9">
        <v>675209850</v>
      </c>
      <c r="I8" s="9">
        <v>144105686</v>
      </c>
      <c r="J8" s="1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4">
      <c r="A9" s="12">
        <v>44317</v>
      </c>
      <c r="B9" s="9">
        <v>306819647</v>
      </c>
      <c r="C9" s="9">
        <v>3822439578</v>
      </c>
      <c r="D9" s="9">
        <v>1752045680</v>
      </c>
      <c r="E9" s="10">
        <v>319086741</v>
      </c>
      <c r="F9" s="10">
        <v>1122199216</v>
      </c>
      <c r="G9" s="9">
        <v>100270598</v>
      </c>
      <c r="H9" s="9">
        <v>640360085</v>
      </c>
      <c r="I9" s="9">
        <v>116949169</v>
      </c>
      <c r="J9" s="1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4">
      <c r="A10" s="8" t="s">
        <v>15</v>
      </c>
      <c r="B10" s="9">
        <v>310054315</v>
      </c>
      <c r="C10" s="9">
        <v>4012280306</v>
      </c>
      <c r="D10" s="9">
        <v>1942373922</v>
      </c>
      <c r="E10" s="10">
        <v>376142552</v>
      </c>
      <c r="F10" s="10">
        <v>1074040377</v>
      </c>
      <c r="G10" s="9">
        <v>133027067</v>
      </c>
      <c r="H10" s="9">
        <v>648514126</v>
      </c>
      <c r="I10" s="9">
        <v>136402817</v>
      </c>
      <c r="J10" s="1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4.4">
      <c r="A11" s="8" t="s">
        <v>16</v>
      </c>
      <c r="B11" s="9">
        <v>412957747</v>
      </c>
      <c r="C11" s="9">
        <v>3981674346</v>
      </c>
      <c r="D11" s="9">
        <v>1931234115</v>
      </c>
      <c r="E11" s="10">
        <v>350256109</v>
      </c>
      <c r="F11" s="10">
        <v>1385411013</v>
      </c>
      <c r="G11" s="9">
        <v>124542375</v>
      </c>
      <c r="H11" s="9">
        <v>935866687</v>
      </c>
      <c r="I11" s="9">
        <v>162284420</v>
      </c>
      <c r="J11" s="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4.4">
      <c r="A12" s="8" t="s">
        <v>17</v>
      </c>
      <c r="B12" s="9">
        <v>501708543</v>
      </c>
      <c r="C12" s="9">
        <v>4715238786</v>
      </c>
      <c r="D12" s="9">
        <v>1899595945</v>
      </c>
      <c r="E12" s="10">
        <v>245301082</v>
      </c>
      <c r="F12" s="10">
        <v>1550208415</v>
      </c>
      <c r="G12" s="9">
        <v>100886546</v>
      </c>
      <c r="H12" s="9">
        <v>788930435</v>
      </c>
      <c r="I12" s="9">
        <v>150158243</v>
      </c>
      <c r="J12" s="1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4">
      <c r="A13" s="8" t="s">
        <v>18</v>
      </c>
      <c r="B13" s="9">
        <v>486168827</v>
      </c>
      <c r="C13" s="9">
        <v>4247489246</v>
      </c>
      <c r="D13" s="9">
        <v>1900583139</v>
      </c>
      <c r="E13" s="10">
        <v>260049331</v>
      </c>
      <c r="F13" s="10">
        <v>1859668172</v>
      </c>
      <c r="G13" s="9">
        <v>123406504</v>
      </c>
      <c r="H13" s="9">
        <v>313315396</v>
      </c>
      <c r="I13" s="9">
        <v>193597246</v>
      </c>
      <c r="J13" s="1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4.4">
      <c r="A14" s="8" t="s">
        <v>19</v>
      </c>
      <c r="B14" s="9">
        <v>711011631</v>
      </c>
      <c r="C14" s="9">
        <v>4750304899</v>
      </c>
      <c r="D14" s="9">
        <v>2296875422</v>
      </c>
      <c r="E14" s="10">
        <v>686106872</v>
      </c>
      <c r="F14" s="10">
        <v>2346334738</v>
      </c>
      <c r="G14" s="9">
        <v>164217521</v>
      </c>
      <c r="H14" s="9">
        <v>1012683576</v>
      </c>
      <c r="I14" s="9">
        <v>228964006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4.4">
      <c r="A15" s="8" t="s">
        <v>20</v>
      </c>
      <c r="B15" s="9">
        <v>796709924</v>
      </c>
      <c r="C15" s="9">
        <v>4934092392</v>
      </c>
      <c r="D15" s="9">
        <v>2271302086</v>
      </c>
      <c r="E15" s="10">
        <v>858856396</v>
      </c>
      <c r="F15" s="10">
        <v>2220958227</v>
      </c>
      <c r="G15" s="9">
        <v>294908625</v>
      </c>
      <c r="H15" s="9">
        <v>516236458</v>
      </c>
      <c r="I15" s="9">
        <v>236956947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4">
      <c r="A16" s="8" t="s">
        <v>21</v>
      </c>
      <c r="B16" s="9">
        <v>691692846</v>
      </c>
      <c r="C16" s="9">
        <v>5025835045</v>
      </c>
      <c r="D16" s="9">
        <v>2019201277</v>
      </c>
      <c r="E16" s="10">
        <v>1226582736</v>
      </c>
      <c r="F16" s="13">
        <v>2670917709</v>
      </c>
      <c r="G16" s="9">
        <v>295611428</v>
      </c>
      <c r="H16" s="9">
        <v>443528553</v>
      </c>
      <c r="I16" s="9">
        <v>273285823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4">
      <c r="A17" s="8" t="s">
        <v>22</v>
      </c>
      <c r="B17" s="14">
        <v>622195533</v>
      </c>
      <c r="C17" s="14">
        <v>6046239001</v>
      </c>
      <c r="D17" s="14">
        <v>2341321387</v>
      </c>
      <c r="E17" s="15">
        <v>1099593959</v>
      </c>
      <c r="F17" s="15">
        <v>3134828540</v>
      </c>
      <c r="G17" s="14">
        <v>364376800</v>
      </c>
      <c r="H17" s="14">
        <v>952119634</v>
      </c>
      <c r="I17" s="14">
        <v>278978339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4">
      <c r="A18" s="16" t="s">
        <v>23</v>
      </c>
      <c r="B18" s="14">
        <v>645628932</v>
      </c>
      <c r="C18" s="14">
        <v>6287779274</v>
      </c>
      <c r="D18" s="14">
        <v>2985499600</v>
      </c>
      <c r="E18" s="15">
        <v>1242632363</v>
      </c>
      <c r="F18" s="14">
        <v>2771318513</v>
      </c>
      <c r="G18" s="14">
        <v>292835265</v>
      </c>
      <c r="H18" s="14">
        <v>654907390</v>
      </c>
      <c r="I18" s="14">
        <v>323461873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>
      <c r="A19" s="16" t="s">
        <v>24</v>
      </c>
      <c r="B19" s="14">
        <v>799352185</v>
      </c>
      <c r="C19" s="14">
        <v>6081609838</v>
      </c>
      <c r="D19" s="14">
        <v>3590601315</v>
      </c>
      <c r="E19" s="14">
        <v>1409379272</v>
      </c>
      <c r="F19" s="14">
        <v>3312550302</v>
      </c>
      <c r="G19" s="14">
        <v>316883591</v>
      </c>
      <c r="H19" s="14">
        <v>716894830</v>
      </c>
      <c r="I19" s="14">
        <v>457767682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>
      <c r="A20" s="16" t="s">
        <v>25</v>
      </c>
      <c r="B20" s="14">
        <v>737869452</v>
      </c>
      <c r="C20" s="14">
        <v>5155250970</v>
      </c>
      <c r="D20" s="14">
        <v>3211531561</v>
      </c>
      <c r="E20" s="14">
        <v>1577249588</v>
      </c>
      <c r="F20" s="14">
        <v>3010705612</v>
      </c>
      <c r="G20" s="14">
        <v>98542135</v>
      </c>
      <c r="H20" s="14">
        <v>710896581</v>
      </c>
      <c r="I20" s="14">
        <v>208261494</v>
      </c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4.4">
      <c r="A21" s="17">
        <v>44682</v>
      </c>
      <c r="B21" s="14">
        <v>1278305660</v>
      </c>
      <c r="C21" s="14">
        <v>4760677510</v>
      </c>
      <c r="D21" s="14">
        <v>2924528107</v>
      </c>
      <c r="E21" s="14">
        <v>1157441927</v>
      </c>
      <c r="F21" s="14">
        <v>2524701075</v>
      </c>
      <c r="G21" s="14">
        <v>84708041</v>
      </c>
      <c r="H21" s="14">
        <v>746021784</v>
      </c>
      <c r="I21" s="14">
        <v>180794532</v>
      </c>
      <c r="J21" s="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4">
      <c r="A22" s="16" t="s">
        <v>26</v>
      </c>
      <c r="B22" s="14">
        <v>877986880</v>
      </c>
      <c r="C22" s="14">
        <v>5559855812</v>
      </c>
      <c r="D22" s="14">
        <v>3694266698</v>
      </c>
      <c r="E22" s="14">
        <v>1330441799</v>
      </c>
      <c r="F22" s="14">
        <v>2027118887</v>
      </c>
      <c r="G22" s="14">
        <v>112170722</v>
      </c>
      <c r="H22" s="14">
        <v>499779263</v>
      </c>
      <c r="I22" s="14">
        <v>195488076</v>
      </c>
      <c r="J22" s="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4">
      <c r="A23" s="16" t="s">
        <v>27</v>
      </c>
      <c r="B23" s="14">
        <v>659805792</v>
      </c>
      <c r="C23" s="14">
        <v>5002043858</v>
      </c>
      <c r="D23" s="14">
        <v>3680221043</v>
      </c>
      <c r="E23" s="14">
        <v>1282176072</v>
      </c>
      <c r="F23" s="14">
        <v>2647926417</v>
      </c>
      <c r="G23" s="14">
        <v>148659638</v>
      </c>
      <c r="H23" s="14">
        <v>239041104</v>
      </c>
      <c r="I23" s="14">
        <v>250450888</v>
      </c>
      <c r="J23" s="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4">
      <c r="A24" s="16" t="s">
        <v>28</v>
      </c>
      <c r="B24" s="14">
        <v>374461802</v>
      </c>
      <c r="C24" s="14">
        <v>3975724106</v>
      </c>
      <c r="D24" s="14">
        <v>2825017558</v>
      </c>
      <c r="E24" s="14">
        <v>1597696526</v>
      </c>
      <c r="F24" s="14">
        <v>2854508270</v>
      </c>
      <c r="G24" s="14">
        <v>214558451</v>
      </c>
      <c r="H24" s="14">
        <v>235132370</v>
      </c>
      <c r="I24" s="14">
        <v>260937021</v>
      </c>
      <c r="J24" s="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4.4">
      <c r="A25" s="16" t="s">
        <v>29</v>
      </c>
      <c r="B25" s="14">
        <v>4462521</v>
      </c>
      <c r="C25" s="14">
        <v>4174823595</v>
      </c>
      <c r="D25" s="14">
        <v>2160600066</v>
      </c>
      <c r="E25" s="14">
        <v>1745423143</v>
      </c>
      <c r="F25" s="14">
        <v>2914795179</v>
      </c>
      <c r="G25" s="14">
        <v>198326809</v>
      </c>
      <c r="H25" s="14">
        <v>200746701</v>
      </c>
      <c r="I25" s="14">
        <v>279807545</v>
      </c>
      <c r="J25" s="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4">
      <c r="A26" s="16" t="s">
        <v>30</v>
      </c>
      <c r="B26" s="14" t="s">
        <v>31</v>
      </c>
      <c r="C26" s="14">
        <v>3535967798</v>
      </c>
      <c r="D26" s="14">
        <v>2639802406</v>
      </c>
      <c r="E26" s="14">
        <v>1446024513</v>
      </c>
      <c r="F26" s="14">
        <v>2105559253</v>
      </c>
      <c r="G26" s="14">
        <v>274619457</v>
      </c>
      <c r="H26" s="14">
        <v>241060069</v>
      </c>
      <c r="I26" s="14">
        <v>312381903</v>
      </c>
      <c r="J26" s="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4">
      <c r="A27" s="16" t="s">
        <v>32</v>
      </c>
      <c r="B27" s="14" t="s">
        <v>31</v>
      </c>
      <c r="C27" s="14" t="s">
        <v>31</v>
      </c>
      <c r="D27" s="14" t="s">
        <v>31</v>
      </c>
      <c r="E27" s="14" t="s">
        <v>31</v>
      </c>
      <c r="F27" s="14" t="s">
        <v>31</v>
      </c>
      <c r="G27" s="14" t="s">
        <v>31</v>
      </c>
      <c r="H27" s="14" t="s">
        <v>31</v>
      </c>
      <c r="I27" s="14" t="s">
        <v>31</v>
      </c>
      <c r="J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4">
      <c r="A28" s="16" t="s">
        <v>33</v>
      </c>
      <c r="B28" s="14" t="s">
        <v>31</v>
      </c>
      <c r="C28" s="14" t="s">
        <v>31</v>
      </c>
      <c r="D28" s="14" t="s">
        <v>31</v>
      </c>
      <c r="E28" s="14" t="s">
        <v>31</v>
      </c>
      <c r="F28" s="14" t="s">
        <v>31</v>
      </c>
      <c r="G28" s="14" t="s">
        <v>31</v>
      </c>
      <c r="H28" s="14" t="s">
        <v>31</v>
      </c>
      <c r="I28" s="14" t="s">
        <v>31</v>
      </c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66.599999999999994">
      <c r="A29" s="18" t="s">
        <v>34</v>
      </c>
      <c r="B29" s="19">
        <f>B25/B17</f>
        <v>7.1722163906953029E-3</v>
      </c>
      <c r="C29" s="19">
        <f t="shared" ref="C29:I29" si="0">C26/C17</f>
        <v>0.58482104286899328</v>
      </c>
      <c r="D29" s="19">
        <f t="shared" si="0"/>
        <v>1.127484001409329</v>
      </c>
      <c r="E29" s="19">
        <f t="shared" si="0"/>
        <v>1.3150531622736934</v>
      </c>
      <c r="F29" s="19">
        <f t="shared" si="0"/>
        <v>0.67166648068094981</v>
      </c>
      <c r="G29" s="19">
        <f t="shared" si="0"/>
        <v>0.75366888616399286</v>
      </c>
      <c r="H29" s="19">
        <f t="shared" si="0"/>
        <v>0.25318254176449428</v>
      </c>
      <c r="I29" s="19">
        <f t="shared" si="0"/>
        <v>1.11973533185313</v>
      </c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79.8">
      <c r="A30" s="22" t="s">
        <v>35</v>
      </c>
      <c r="B30" s="19">
        <f>B25/B13</f>
        <v>9.1789533844382001E-3</v>
      </c>
      <c r="C30" s="19">
        <f t="shared" ref="C30:I30" si="1">C26/C14</f>
        <v>0.74436649292645751</v>
      </c>
      <c r="D30" s="19">
        <f t="shared" si="1"/>
        <v>1.1493015166235689</v>
      </c>
      <c r="E30" s="19">
        <f t="shared" si="1"/>
        <v>2.1075791134183537</v>
      </c>
      <c r="F30" s="19">
        <f t="shared" si="1"/>
        <v>0.89738229541568504</v>
      </c>
      <c r="G30" s="19">
        <f t="shared" si="1"/>
        <v>1.6722908452624856</v>
      </c>
      <c r="H30" s="19">
        <f t="shared" si="1"/>
        <v>0.23804085966532945</v>
      </c>
      <c r="I30" s="19">
        <f t="shared" si="1"/>
        <v>1.3643275572318558</v>
      </c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32.6">
      <c r="A31" s="18" t="s">
        <v>36</v>
      </c>
      <c r="B31" s="23">
        <v>1.8093999999999999</v>
      </c>
      <c r="C31" s="23">
        <v>1.1834</v>
      </c>
      <c r="D31" s="23">
        <v>1.6285000000000001</v>
      </c>
      <c r="E31" s="23">
        <v>4.2</v>
      </c>
      <c r="F31" s="23">
        <v>1.9645999999999999</v>
      </c>
      <c r="G31" s="23">
        <v>1.5218</v>
      </c>
      <c r="H31" s="23">
        <v>1.5559000000000001</v>
      </c>
      <c r="I31" s="23">
        <v>1.7249000000000001</v>
      </c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4.4">
      <c r="A32" s="24"/>
      <c r="B32" s="25"/>
      <c r="C32" s="25"/>
      <c r="D32" s="25"/>
      <c r="E32" s="25"/>
      <c r="F32" s="25"/>
      <c r="G32" s="25"/>
      <c r="H32" s="25"/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4">
      <c r="A33" s="24"/>
      <c r="B33" s="25"/>
      <c r="C33" s="25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40.200000000000003">
      <c r="A34" s="41" t="s">
        <v>1</v>
      </c>
      <c r="B34" s="5" t="s">
        <v>2</v>
      </c>
      <c r="C34" s="6" t="s">
        <v>3</v>
      </c>
      <c r="D34" s="6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4">
      <c r="A35" s="40"/>
      <c r="B35" s="45" t="s">
        <v>37</v>
      </c>
      <c r="C35" s="43"/>
      <c r="D35" s="43"/>
      <c r="E35" s="43"/>
      <c r="F35" s="43"/>
      <c r="G35" s="43"/>
      <c r="H35" s="43"/>
      <c r="I35" s="44"/>
      <c r="J35" s="2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.4">
      <c r="A36" s="27" t="s">
        <v>11</v>
      </c>
      <c r="B36" s="28">
        <v>44542695.289999999</v>
      </c>
      <c r="C36" s="28">
        <v>91907720.530000001</v>
      </c>
      <c r="D36" s="28">
        <v>42627652.380000003</v>
      </c>
      <c r="E36" s="28">
        <v>6996056.8200000003</v>
      </c>
      <c r="F36" s="28">
        <v>37008936.649999999</v>
      </c>
      <c r="G36" s="28">
        <v>5800925.0899999999</v>
      </c>
      <c r="H36" s="28">
        <v>10967411.92</v>
      </c>
      <c r="I36" s="28">
        <v>157677.12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.4">
      <c r="A37" s="27" t="s">
        <v>12</v>
      </c>
      <c r="B37" s="28">
        <v>35498651.369999997</v>
      </c>
      <c r="C37" s="28">
        <v>85734739.859999999</v>
      </c>
      <c r="D37" s="28">
        <v>38248297.520000003</v>
      </c>
      <c r="E37" s="28">
        <v>6325759.2699999996</v>
      </c>
      <c r="F37" s="28">
        <v>25823898.780000001</v>
      </c>
      <c r="G37" s="28">
        <v>4624451.32</v>
      </c>
      <c r="H37" s="28">
        <v>7302103.54</v>
      </c>
      <c r="I37" s="28">
        <v>135638.22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.4">
      <c r="A38" s="27" t="s">
        <v>13</v>
      </c>
      <c r="B38" s="28">
        <v>44890067.609999999</v>
      </c>
      <c r="C38" s="28">
        <v>87128164.640000001</v>
      </c>
      <c r="D38" s="28">
        <v>42004075.159999996</v>
      </c>
      <c r="E38" s="28">
        <v>5962212.21</v>
      </c>
      <c r="F38" s="28">
        <v>32123531.350000001</v>
      </c>
      <c r="G38" s="28">
        <v>5437782.29</v>
      </c>
      <c r="H38" s="28">
        <v>10863373.4</v>
      </c>
      <c r="I38" s="28">
        <v>89693.25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4">
      <c r="A39" s="27" t="s">
        <v>14</v>
      </c>
      <c r="B39" s="28">
        <v>37677923.689999998</v>
      </c>
      <c r="C39" s="28">
        <v>91077647.140000001</v>
      </c>
      <c r="D39" s="28">
        <v>38358662.329999998</v>
      </c>
      <c r="E39" s="28">
        <v>7285607.9000000004</v>
      </c>
      <c r="F39" s="28">
        <v>35820692.82</v>
      </c>
      <c r="G39" s="28">
        <v>2732129.05</v>
      </c>
      <c r="H39" s="28">
        <v>11705593.060000001</v>
      </c>
      <c r="I39" s="28">
        <v>102880.63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4">
      <c r="A40" s="29">
        <v>44317</v>
      </c>
      <c r="B40" s="28">
        <v>39706641.43</v>
      </c>
      <c r="C40" s="28">
        <v>96348836.450000003</v>
      </c>
      <c r="D40" s="28">
        <v>37864905.829999998</v>
      </c>
      <c r="E40" s="28">
        <v>5645542.3399999999</v>
      </c>
      <c r="F40" s="28">
        <v>37861981.270000003</v>
      </c>
      <c r="G40" s="28">
        <v>3654222.8</v>
      </c>
      <c r="H40" s="28">
        <v>10769879.25</v>
      </c>
      <c r="I40" s="28">
        <v>82031.7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4">
      <c r="A41" s="27" t="s">
        <v>15</v>
      </c>
      <c r="B41" s="28">
        <v>37017339.82</v>
      </c>
      <c r="C41" s="28">
        <v>96250072.450000003</v>
      </c>
      <c r="D41" s="28">
        <v>40782566.619999997</v>
      </c>
      <c r="E41" s="28">
        <v>9580084.7400000002</v>
      </c>
      <c r="F41" s="28">
        <v>31295661.760000002</v>
      </c>
      <c r="G41" s="28">
        <v>4054783.81</v>
      </c>
      <c r="H41" s="28">
        <v>9707025.0500000007</v>
      </c>
      <c r="I41" s="28">
        <v>96397.5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4">
      <c r="A42" s="27" t="s">
        <v>16</v>
      </c>
      <c r="B42" s="28">
        <v>43735729.219999999</v>
      </c>
      <c r="C42" s="28">
        <v>90840571.299999997</v>
      </c>
      <c r="D42" s="28">
        <v>38777109.049999997</v>
      </c>
      <c r="E42" s="28">
        <v>4162642.68</v>
      </c>
      <c r="F42" s="28">
        <v>35108183.32</v>
      </c>
      <c r="G42" s="28">
        <v>3829301.37</v>
      </c>
      <c r="H42" s="28">
        <v>12830236.09</v>
      </c>
      <c r="I42" s="28">
        <v>108715.79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.4">
      <c r="A43" s="27" t="s">
        <v>17</v>
      </c>
      <c r="B43" s="28">
        <v>46547950.340000004</v>
      </c>
      <c r="C43" s="28">
        <v>108218641.05</v>
      </c>
      <c r="D43" s="28">
        <v>39879174.68</v>
      </c>
      <c r="E43" s="28">
        <v>4313062.51</v>
      </c>
      <c r="F43" s="28">
        <v>33276612.379999999</v>
      </c>
      <c r="G43" s="28">
        <v>2861387.33</v>
      </c>
      <c r="H43" s="28">
        <v>10195243.16</v>
      </c>
      <c r="I43" s="28">
        <v>102670.15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4">
      <c r="A44" s="27" t="s">
        <v>18</v>
      </c>
      <c r="B44" s="28">
        <v>39353163.270000003</v>
      </c>
      <c r="C44" s="28">
        <v>96291423.180000007</v>
      </c>
      <c r="D44" s="28">
        <v>37271103.840000004</v>
      </c>
      <c r="E44" s="28">
        <v>3161133.09</v>
      </c>
      <c r="F44" s="28">
        <v>30991638.59</v>
      </c>
      <c r="G44" s="28">
        <v>3642536.08</v>
      </c>
      <c r="H44" s="28">
        <v>4333999.32</v>
      </c>
      <c r="I44" s="28">
        <v>126434.76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4">
      <c r="A45" s="27" t="s">
        <v>19</v>
      </c>
      <c r="B45" s="28">
        <v>47075980.530000001</v>
      </c>
      <c r="C45" s="28">
        <v>97204162.109999999</v>
      </c>
      <c r="D45" s="28">
        <v>40361482.549999997</v>
      </c>
      <c r="E45" s="28">
        <v>7396854.5</v>
      </c>
      <c r="F45" s="28">
        <v>30350851.260000002</v>
      </c>
      <c r="G45" s="28">
        <v>4330691.8</v>
      </c>
      <c r="H45" s="28">
        <v>12297180.68</v>
      </c>
      <c r="I45" s="28">
        <v>161452.71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4">
      <c r="A46" s="27" t="s">
        <v>20</v>
      </c>
      <c r="B46" s="28">
        <v>50207480.57</v>
      </c>
      <c r="C46" s="28">
        <v>98175856.549999997</v>
      </c>
      <c r="D46" s="28">
        <v>39529954.280000001</v>
      </c>
      <c r="E46" s="28">
        <v>4534667.12</v>
      </c>
      <c r="F46" s="28">
        <v>26338926.199999999</v>
      </c>
      <c r="G46" s="28">
        <v>6560748.3300000001</v>
      </c>
      <c r="H46" s="28">
        <v>7727221.25</v>
      </c>
      <c r="I46" s="28">
        <v>156794.92000000001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4">
      <c r="A47" s="27" t="s">
        <v>21</v>
      </c>
      <c r="B47" s="28">
        <v>46560757.600000001</v>
      </c>
      <c r="C47" s="28">
        <v>104385189.83</v>
      </c>
      <c r="D47" s="28">
        <v>37252779.25</v>
      </c>
      <c r="E47" s="28">
        <v>5323731.76</v>
      </c>
      <c r="F47" s="28">
        <v>31290872.309999999</v>
      </c>
      <c r="G47" s="28">
        <v>6150710.1399999997</v>
      </c>
      <c r="H47" s="28">
        <v>6960968.0899999999</v>
      </c>
      <c r="I47" s="28">
        <v>183711.84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.4">
      <c r="A48" s="27" t="s">
        <v>22</v>
      </c>
      <c r="B48" s="30">
        <v>39465371.560000002</v>
      </c>
      <c r="C48" s="30">
        <v>114419790.53</v>
      </c>
      <c r="D48" s="30">
        <v>38852088.340000004</v>
      </c>
      <c r="E48" s="30">
        <v>3623695.74</v>
      </c>
      <c r="F48" s="30">
        <v>22783082.210000001</v>
      </c>
      <c r="G48" s="30">
        <v>6596858.8499999996</v>
      </c>
      <c r="H48" s="30">
        <v>12819150.66</v>
      </c>
      <c r="I48" s="30">
        <v>147455.21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4">
      <c r="A49" s="27" t="s">
        <v>23</v>
      </c>
      <c r="B49" s="30">
        <v>37358458.039999999</v>
      </c>
      <c r="C49" s="30">
        <v>106435272.06</v>
      </c>
      <c r="D49" s="30">
        <v>44427218.880000003</v>
      </c>
      <c r="E49" s="30">
        <v>3622918.23</v>
      </c>
      <c r="F49" s="30">
        <v>20887753.609999999</v>
      </c>
      <c r="G49" s="30">
        <v>5039764.83</v>
      </c>
      <c r="H49" s="30">
        <v>10355929.720000001</v>
      </c>
      <c r="I49" s="30">
        <v>158316.39000000001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4">
      <c r="A50" s="27" t="s">
        <v>24</v>
      </c>
      <c r="B50" s="30">
        <v>37358095.350000001</v>
      </c>
      <c r="C50" s="30">
        <v>95949447.989999995</v>
      </c>
      <c r="D50" s="30">
        <v>41058729.270000003</v>
      </c>
      <c r="E50" s="30">
        <v>3575902.37</v>
      </c>
      <c r="F50" s="30">
        <v>26776201.09</v>
      </c>
      <c r="G50" s="30">
        <v>5444626.8300000001</v>
      </c>
      <c r="H50" s="30">
        <v>10023844.439999999</v>
      </c>
      <c r="I50" s="30">
        <v>233221.51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4">
      <c r="A51" s="27" t="s">
        <v>25</v>
      </c>
      <c r="B51" s="30">
        <v>27667679.48</v>
      </c>
      <c r="C51" s="30">
        <v>88105869.459999993</v>
      </c>
      <c r="D51" s="30">
        <v>34853372.130000003</v>
      </c>
      <c r="E51" s="30">
        <v>4617390.92</v>
      </c>
      <c r="F51" s="30">
        <v>20543960.460000001</v>
      </c>
      <c r="G51" s="30">
        <v>1538990.44</v>
      </c>
      <c r="H51" s="30">
        <v>10195645.449999999</v>
      </c>
      <c r="I51" s="30">
        <v>136620.85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4">
      <c r="A52" s="29">
        <v>44682</v>
      </c>
      <c r="B52" s="30">
        <v>51294295.640000001</v>
      </c>
      <c r="C52" s="30">
        <v>86082638.109999999</v>
      </c>
      <c r="D52" s="30">
        <v>31674196.899999999</v>
      </c>
      <c r="E52" s="30">
        <v>5670531.8700000001</v>
      </c>
      <c r="F52" s="30">
        <v>15521707.300000001</v>
      </c>
      <c r="G52" s="30">
        <v>1223359.6399999999</v>
      </c>
      <c r="H52" s="30">
        <v>9832842.7300000004</v>
      </c>
      <c r="I52" s="30">
        <v>75277.039999999994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>
      <c r="A53" s="27" t="s">
        <v>26</v>
      </c>
      <c r="B53" s="30">
        <v>25494549.030000001</v>
      </c>
      <c r="C53" s="30">
        <v>88968540.030000001</v>
      </c>
      <c r="D53" s="30">
        <v>34397125.289999999</v>
      </c>
      <c r="E53" s="30">
        <v>8845682.4900000002</v>
      </c>
      <c r="F53" s="30">
        <v>14940540.890000001</v>
      </c>
      <c r="G53" s="30">
        <v>1603474.73</v>
      </c>
      <c r="H53" s="30">
        <v>6627528.4199999999</v>
      </c>
      <c r="I53" s="30">
        <v>78460.95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>
      <c r="A54" s="27" t="s">
        <v>27</v>
      </c>
      <c r="B54" s="30">
        <v>22584128.84</v>
      </c>
      <c r="C54" s="30">
        <v>81061414.959999993</v>
      </c>
      <c r="D54" s="30">
        <v>36833891.240000002</v>
      </c>
      <c r="E54" s="30">
        <v>9748841.1300000008</v>
      </c>
      <c r="F54" s="30">
        <v>17955606.260000002</v>
      </c>
      <c r="G54" s="30">
        <v>2045040.29</v>
      </c>
      <c r="H54" s="30">
        <v>3518153.53</v>
      </c>
      <c r="I54" s="30">
        <v>130158.35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>
      <c r="A55" s="27" t="s">
        <v>28</v>
      </c>
      <c r="B55" s="30">
        <v>12793769.189999999</v>
      </c>
      <c r="C55" s="30">
        <v>68898165.560000002</v>
      </c>
      <c r="D55" s="30">
        <v>31737517.949999999</v>
      </c>
      <c r="E55" s="30">
        <v>7703224.9900000002</v>
      </c>
      <c r="F55" s="30">
        <v>15408630.869999999</v>
      </c>
      <c r="G55" s="30">
        <v>3361433.82</v>
      </c>
      <c r="H55" s="30">
        <v>4003254.79</v>
      </c>
      <c r="I55" s="30">
        <v>142039.29999999999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>
      <c r="A56" s="27" t="s">
        <v>29</v>
      </c>
      <c r="B56" s="30">
        <v>163568.28</v>
      </c>
      <c r="C56" s="30">
        <v>75733691.870000005</v>
      </c>
      <c r="D56" s="30">
        <v>24275725.969999999</v>
      </c>
      <c r="E56" s="30">
        <v>7735620.3099999996</v>
      </c>
      <c r="F56" s="30">
        <v>11344326.199999999</v>
      </c>
      <c r="G56" s="30">
        <v>3210355.64</v>
      </c>
      <c r="H56" s="30">
        <v>3434132.67</v>
      </c>
      <c r="I56" s="30">
        <v>155089.26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>
      <c r="A57" s="27" t="s">
        <v>30</v>
      </c>
      <c r="B57" s="28" t="s">
        <v>31</v>
      </c>
      <c r="C57" s="30">
        <v>67466397.780000001</v>
      </c>
      <c r="D57" s="30">
        <v>29468706.800000001</v>
      </c>
      <c r="E57" s="30">
        <v>5806632.8799999999</v>
      </c>
      <c r="F57" s="30">
        <v>6621390.7300000004</v>
      </c>
      <c r="G57" s="30">
        <v>4354362.07</v>
      </c>
      <c r="H57" s="30">
        <v>3948495.63</v>
      </c>
      <c r="I57" s="30">
        <v>181679.27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>
      <c r="A58" s="27" t="s">
        <v>32</v>
      </c>
      <c r="B58" s="31" t="s">
        <v>31</v>
      </c>
      <c r="C58" s="31" t="s">
        <v>31</v>
      </c>
      <c r="D58" s="31" t="s">
        <v>31</v>
      </c>
      <c r="E58" s="31" t="s">
        <v>31</v>
      </c>
      <c r="F58" s="31" t="s">
        <v>31</v>
      </c>
      <c r="G58" s="31" t="s">
        <v>31</v>
      </c>
      <c r="H58" s="31" t="s">
        <v>31</v>
      </c>
      <c r="I58" s="31" t="s">
        <v>31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>
      <c r="A59" s="27" t="s">
        <v>33</v>
      </c>
      <c r="B59" s="31" t="s">
        <v>31</v>
      </c>
      <c r="C59" s="31" t="s">
        <v>31</v>
      </c>
      <c r="D59" s="31" t="s">
        <v>31</v>
      </c>
      <c r="E59" s="31" t="s">
        <v>31</v>
      </c>
      <c r="F59" s="31" t="s">
        <v>31</v>
      </c>
      <c r="G59" s="31" t="s">
        <v>31</v>
      </c>
      <c r="H59" s="31" t="s">
        <v>31</v>
      </c>
      <c r="I59" s="31" t="s">
        <v>31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18" t="s">
        <v>34</v>
      </c>
      <c r="B60" s="32">
        <f>B56/B48</f>
        <v>4.1446025600271833E-3</v>
      </c>
      <c r="C60" s="32">
        <f t="shared" ref="C60:I60" si="2">C57/C48</f>
        <v>0.58963923520128125</v>
      </c>
      <c r="D60" s="32">
        <f t="shared" si="2"/>
        <v>0.75848450003807433</v>
      </c>
      <c r="E60" s="32">
        <f t="shared" si="2"/>
        <v>1.6024062991557895</v>
      </c>
      <c r="F60" s="32">
        <f t="shared" si="2"/>
        <v>0.29062752216615034</v>
      </c>
      <c r="G60" s="32">
        <f t="shared" si="2"/>
        <v>0.66006597518756982</v>
      </c>
      <c r="H60" s="32">
        <f t="shared" si="2"/>
        <v>0.30801538531882733</v>
      </c>
      <c r="I60" s="32">
        <f t="shared" si="2"/>
        <v>1.2320980045398193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75" customHeight="1">
      <c r="A61" s="22" t="s">
        <v>35</v>
      </c>
      <c r="B61" s="32">
        <f>B56/B44</f>
        <v>4.1564201301371008E-3</v>
      </c>
      <c r="C61" s="32">
        <f t="shared" ref="C61:I61" si="3">C57/C45</f>
        <v>0.69406902251420477</v>
      </c>
      <c r="D61" s="32">
        <f t="shared" si="3"/>
        <v>0.73011953323305279</v>
      </c>
      <c r="E61" s="32">
        <f t="shared" si="3"/>
        <v>0.78501380282659339</v>
      </c>
      <c r="F61" s="32">
        <f t="shared" si="3"/>
        <v>0.21816161508215964</v>
      </c>
      <c r="G61" s="32">
        <f t="shared" si="3"/>
        <v>1.0054657018077344</v>
      </c>
      <c r="H61" s="32">
        <f t="shared" si="3"/>
        <v>0.32108950276885745</v>
      </c>
      <c r="I61" s="32">
        <f t="shared" si="3"/>
        <v>1.125278541314048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.75" customHeight="1">
      <c r="A62" s="18" t="s">
        <v>36</v>
      </c>
      <c r="B62" s="33">
        <v>0.6502</v>
      </c>
      <c r="C62" s="34">
        <v>0.85440000000000005</v>
      </c>
      <c r="D62" s="34">
        <v>0.83819999999999995</v>
      </c>
      <c r="E62" s="34">
        <v>1.1304000000000001</v>
      </c>
      <c r="F62" s="34">
        <v>0.48380000000000001</v>
      </c>
      <c r="G62" s="34">
        <v>0.74580000000000002</v>
      </c>
      <c r="H62" s="34">
        <v>0.62370000000000003</v>
      </c>
      <c r="I62" s="34">
        <v>1.3012999999999999</v>
      </c>
      <c r="J62" s="26" t="s">
        <v>38</v>
      </c>
      <c r="K62" s="26" t="s">
        <v>39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.75" customHeight="1">
      <c r="A63" s="18" t="s">
        <v>40</v>
      </c>
      <c r="B63" s="33">
        <f>(B44-B56)/B44</f>
        <v>0.99584357986986283</v>
      </c>
      <c r="C63" s="34">
        <f t="shared" ref="C63:I63" si="4">(C45-C57)/C45</f>
        <v>0.30593097748579523</v>
      </c>
      <c r="D63" s="34">
        <f t="shared" si="4"/>
        <v>0.26988046676694727</v>
      </c>
      <c r="E63" s="34">
        <f t="shared" si="4"/>
        <v>0.21498619717340664</v>
      </c>
      <c r="F63" s="34">
        <f t="shared" si="4"/>
        <v>0.7818383849178403</v>
      </c>
      <c r="G63" s="34">
        <f t="shared" si="4"/>
        <v>-5.4657018077343871E-3</v>
      </c>
      <c r="H63" s="34">
        <f t="shared" si="4"/>
        <v>0.67891049723114261</v>
      </c>
      <c r="I63" s="34">
        <f t="shared" si="4"/>
        <v>-0.12527854131404792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.75" customHeight="1">
      <c r="A64" s="35" t="s">
        <v>41</v>
      </c>
      <c r="B64" s="36"/>
      <c r="C64" s="36"/>
      <c r="D64" s="3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>
      <c r="A65" s="37"/>
      <c r="B65" s="36"/>
      <c r="C65" s="36"/>
      <c r="D65" s="3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>
      <c r="A66" s="37" t="s">
        <v>42</v>
      </c>
      <c r="B66" s="36"/>
      <c r="C66" s="36"/>
      <c r="D66" s="3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>
      <c r="A67" s="37" t="s">
        <v>43</v>
      </c>
      <c r="B67" s="36"/>
      <c r="C67" s="36"/>
      <c r="D67" s="3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>
      <c r="A68" s="3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>
      <c r="A69" s="3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>
      <c r="A70" s="3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>
      <c r="A71" s="3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>
      <c r="A72" s="3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>
      <c r="A73" s="3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>
      <c r="A74" s="3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>
      <c r="A75" s="3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>
      <c r="A76" s="3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3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>
      <c r="A78" s="3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3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>
      <c r="A80" s="3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>
      <c r="A81" s="3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>
      <c r="A82" s="3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>
      <c r="A83" s="3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>
      <c r="A84" s="3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>
      <c r="A85" s="3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>
      <c r="A86" s="3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>
      <c r="A87" s="3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>
      <c r="A88" s="3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>
      <c r="A89" s="3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>
      <c r="A90" s="3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>
      <c r="A91" s="3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>
      <c r="A92" s="3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>
      <c r="A93" s="3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>
      <c r="A94" s="3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>
      <c r="A95" s="3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>
      <c r="A96" s="3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>
      <c r="A97" s="3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>
      <c r="A98" s="3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>
      <c r="A99" s="3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>
      <c r="A100" s="3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>
      <c r="A101" s="3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>
      <c r="A102" s="3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>
      <c r="A103" s="3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>
      <c r="A104" s="3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>
      <c r="A105" s="3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>
      <c r="A106" s="3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>
      <c r="A107" s="3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>
      <c r="A108" s="3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>
      <c r="A109" s="3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>
      <c r="A110" s="3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>
      <c r="A111" s="3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>
      <c r="A112" s="3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>
      <c r="A113" s="3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>
      <c r="A114" s="3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>
      <c r="A115" s="3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>
      <c r="A116" s="3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>
      <c r="A117" s="3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>
      <c r="A118" s="3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>
      <c r="A119" s="3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>
      <c r="A120" s="3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>
      <c r="A121" s="3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>
      <c r="A127" s="3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>
      <c r="A128" s="3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>
      <c r="A129" s="3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>
      <c r="A130" s="3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>
      <c r="A131" s="3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>
      <c r="A132" s="3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>
      <c r="A133" s="3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>
      <c r="A134" s="3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>
      <c r="A135" s="3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>
      <c r="A136" s="3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>
      <c r="A137" s="3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>
      <c r="A138" s="3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>
      <c r="A139" s="3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>
      <c r="A140" s="3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>
      <c r="A141" s="3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>
      <c r="A142" s="3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>
      <c r="A143" s="3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>
      <c r="A144" s="3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>
      <c r="A145" s="3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>
      <c r="A146" s="3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>
      <c r="A147" s="3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>
      <c r="A148" s="3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>
      <c r="A149" s="3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>
      <c r="A150" s="3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>
      <c r="A151" s="3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>
      <c r="A152" s="3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>
      <c r="A153" s="3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>
      <c r="A154" s="3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>
      <c r="A155" s="3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>
      <c r="A156" s="3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>
      <c r="A157" s="3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>
      <c r="A158" s="3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>
      <c r="A159" s="3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>
      <c r="A160" s="3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>
      <c r="A161" s="3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>
      <c r="A162" s="3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>
      <c r="A163" s="3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>
      <c r="A164" s="3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>
      <c r="A165" s="3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>
      <c r="A166" s="3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>
      <c r="A167" s="3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>
      <c r="A168" s="3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>
      <c r="A169" s="3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>
      <c r="A170" s="3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>
      <c r="A171" s="3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>
      <c r="A172" s="3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>
      <c r="A173" s="3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>
      <c r="A174" s="3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>
      <c r="A175" s="3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>
      <c r="A176" s="3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>
      <c r="A177" s="3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>
      <c r="A178" s="3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>
      <c r="A179" s="3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>
      <c r="A180" s="3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>
      <c r="A181" s="3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>
      <c r="A182" s="3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>
      <c r="A183" s="3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>
      <c r="A184" s="3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>
      <c r="A185" s="3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>
      <c r="A186" s="3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>
      <c r="A187" s="3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>
      <c r="A188" s="3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>
      <c r="A189" s="3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>
      <c r="A190" s="3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>
      <c r="A191" s="3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>
      <c r="A192" s="3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>
      <c r="A193" s="3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>
      <c r="A194" s="3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>
      <c r="A195" s="3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>
      <c r="A196" s="3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>
      <c r="A197" s="3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>
      <c r="A198" s="3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>
      <c r="A199" s="3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>
      <c r="A200" s="3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>
      <c r="A201" s="3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>
      <c r="A202" s="3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>
      <c r="A203" s="3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>
      <c r="A204" s="3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>
      <c r="A205" s="3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>
      <c r="A206" s="3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>
      <c r="A207" s="3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>
      <c r="A208" s="3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>
      <c r="A209" s="3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>
      <c r="A210" s="3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>
      <c r="A211" s="3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>
      <c r="A212" s="3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>
      <c r="A213" s="3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>
      <c r="A214" s="3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>
      <c r="A215" s="3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>
      <c r="A216" s="3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>
      <c r="A217" s="3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>
      <c r="A218" s="3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>
      <c r="A219" s="3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>
      <c r="A220" s="3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>
      <c r="A221" s="3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>
      <c r="A222" s="3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>
      <c r="A223" s="3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>
      <c r="A224" s="3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>
      <c r="A225" s="3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>
      <c r="A226" s="3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>
      <c r="A227" s="3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>
      <c r="A228" s="3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>
      <c r="A229" s="3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>
      <c r="A230" s="3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>
      <c r="A231" s="3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>
      <c r="A232" s="3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>
      <c r="A233" s="3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>
      <c r="A234" s="3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>
      <c r="A235" s="3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>
      <c r="A236" s="3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>
      <c r="A237" s="3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>
      <c r="A238" s="3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>
      <c r="A239" s="3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>
      <c r="A240" s="3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>
      <c r="A241" s="3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>
      <c r="A242" s="3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3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>
      <c r="A244" s="3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3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3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3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3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3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3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3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3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3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3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3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>
      <c r="A355" s="3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>
      <c r="A356" s="3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>
      <c r="A357" s="3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>
      <c r="A358" s="3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>
      <c r="A359" s="3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>
      <c r="A360" s="3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>
      <c r="A361" s="3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>
      <c r="A362" s="3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>
      <c r="A363" s="3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>
      <c r="A364" s="3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>
      <c r="A365" s="3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>
      <c r="A366" s="3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>
      <c r="A367" s="3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>
      <c r="A368" s="3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>
      <c r="A369" s="3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>
      <c r="A370" s="3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>
      <c r="A371" s="3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>
      <c r="A372" s="3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>
      <c r="A373" s="3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>
      <c r="A374" s="3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>
      <c r="A375" s="3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>
      <c r="A376" s="3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>
      <c r="A377" s="3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>
      <c r="A378" s="3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>
      <c r="A379" s="3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>
      <c r="A380" s="3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>
      <c r="A381" s="3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>
      <c r="A382" s="3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>
      <c r="A383" s="3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>
      <c r="A384" s="3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>
      <c r="A385" s="3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>
      <c r="A386" s="3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>
      <c r="A387" s="3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>
      <c r="A388" s="3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>
      <c r="A389" s="3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>
      <c r="A390" s="3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>
      <c r="A391" s="3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>
      <c r="A392" s="3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>
      <c r="A393" s="3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>
      <c r="A394" s="3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>
      <c r="A395" s="3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>
      <c r="A396" s="3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>
      <c r="A397" s="3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>
      <c r="A398" s="3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>
      <c r="A399" s="3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>
      <c r="A400" s="3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>
      <c r="A401" s="3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>
      <c r="A402" s="3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>
      <c r="A403" s="3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>
      <c r="A404" s="3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>
      <c r="A405" s="3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>
      <c r="A406" s="3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>
      <c r="A407" s="3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>
      <c r="A408" s="3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>
      <c r="A409" s="3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>
      <c r="A410" s="3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>
      <c r="A411" s="3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>
      <c r="A412" s="3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>
      <c r="A413" s="3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>
      <c r="A414" s="3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>
      <c r="A415" s="3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>
      <c r="A416" s="3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>
      <c r="A417" s="3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>
      <c r="A418" s="3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>
      <c r="A419" s="3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>
      <c r="A420" s="3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>
      <c r="A421" s="3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>
      <c r="A422" s="3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>
      <c r="A423" s="3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>
      <c r="A424" s="3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>
      <c r="A425" s="3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>
      <c r="A426" s="3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>
      <c r="A427" s="3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>
      <c r="A428" s="3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>
      <c r="A429" s="3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>
      <c r="A430" s="3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>
      <c r="A431" s="3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>
      <c r="A432" s="3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>
      <c r="A433" s="3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>
      <c r="A434" s="3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>
      <c r="A435" s="3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>
      <c r="A436" s="3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>
      <c r="A437" s="3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>
      <c r="A438" s="3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>
      <c r="A439" s="3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>
      <c r="A440" s="3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>
      <c r="A441" s="3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>
      <c r="A442" s="3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>
      <c r="A443" s="3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>
      <c r="A444" s="3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>
      <c r="A445" s="3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>
      <c r="A446" s="3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>
      <c r="A447" s="3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>
      <c r="A448" s="3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>
      <c r="A449" s="3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>
      <c r="A450" s="3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>
      <c r="A451" s="3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>
      <c r="A452" s="3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>
      <c r="A453" s="3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>
      <c r="A454" s="3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>
      <c r="A455" s="3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>
      <c r="A456" s="3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>
      <c r="A457" s="3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>
      <c r="A458" s="3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>
      <c r="A459" s="3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>
      <c r="A460" s="3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>
      <c r="A461" s="3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>
      <c r="A462" s="3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>
      <c r="A463" s="3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>
      <c r="A464" s="3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>
      <c r="A465" s="3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>
      <c r="A466" s="3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>
      <c r="A467" s="3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>
      <c r="A468" s="3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>
      <c r="A469" s="3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>
      <c r="A470" s="3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>
      <c r="A471" s="3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>
      <c r="A472" s="3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>
      <c r="A473" s="3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>
      <c r="A474" s="3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>
      <c r="A475" s="3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>
      <c r="A476" s="3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>
      <c r="A477" s="3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>
      <c r="A478" s="3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>
      <c r="A479" s="3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>
      <c r="A480" s="3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>
      <c r="A481" s="3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>
      <c r="A482" s="3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>
      <c r="A483" s="3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>
      <c r="A484" s="3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>
      <c r="A485" s="3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>
      <c r="A486" s="3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>
      <c r="A487" s="3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>
      <c r="A488" s="3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>
      <c r="A489" s="3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>
      <c r="A490" s="3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>
      <c r="A491" s="3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>
      <c r="A492" s="3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>
      <c r="A493" s="3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>
      <c r="A494" s="3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>
      <c r="A495" s="3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>
      <c r="A496" s="3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>
      <c r="A497" s="3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>
      <c r="A498" s="3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>
      <c r="A499" s="3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>
      <c r="A500" s="3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>
      <c r="A501" s="3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>
      <c r="A502" s="3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>
      <c r="A503" s="3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>
      <c r="A504" s="3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>
      <c r="A505" s="3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>
      <c r="A506" s="3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>
      <c r="A507" s="3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>
      <c r="A508" s="3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>
      <c r="A509" s="3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>
      <c r="A510" s="3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>
      <c r="A511" s="3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>
      <c r="A512" s="3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>
      <c r="A513" s="3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>
      <c r="A514" s="3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>
      <c r="A515" s="3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>
      <c r="A516" s="3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>
      <c r="A517" s="3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>
      <c r="A518" s="3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>
      <c r="A519" s="3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>
      <c r="A520" s="3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>
      <c r="A521" s="3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>
      <c r="A522" s="3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>
      <c r="A523" s="3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>
      <c r="A524" s="3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>
      <c r="A525" s="3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>
      <c r="A526" s="3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>
      <c r="A527" s="3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>
      <c r="A528" s="3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>
      <c r="A529" s="3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>
      <c r="A530" s="3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>
      <c r="A531" s="3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>
      <c r="A532" s="3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>
      <c r="A533" s="3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>
      <c r="A534" s="3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>
      <c r="A535" s="3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>
      <c r="A536" s="3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>
      <c r="A537" s="3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>
      <c r="A538" s="3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>
      <c r="A539" s="3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>
      <c r="A540" s="3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>
      <c r="A541" s="3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>
      <c r="A542" s="3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>
      <c r="A543" s="3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>
      <c r="A544" s="3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>
      <c r="A545" s="3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>
      <c r="A546" s="3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>
      <c r="A547" s="3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>
      <c r="A548" s="3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>
      <c r="A549" s="3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>
      <c r="A550" s="3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>
      <c r="A551" s="3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>
      <c r="A552" s="3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>
      <c r="A553" s="3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>
      <c r="A554" s="3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>
      <c r="A555" s="3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>
      <c r="A556" s="3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>
      <c r="A557" s="3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>
      <c r="A558" s="3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>
      <c r="A559" s="3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>
      <c r="A560" s="3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>
      <c r="A561" s="3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>
      <c r="A562" s="3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>
      <c r="A563" s="3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>
      <c r="A564" s="3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>
      <c r="A565" s="3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>
      <c r="A566" s="3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>
      <c r="A567" s="3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>
      <c r="A568" s="3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>
      <c r="A569" s="3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>
      <c r="A570" s="3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>
      <c r="A571" s="3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>
      <c r="A572" s="3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>
      <c r="A573" s="3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>
      <c r="A574" s="3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>
      <c r="A575" s="3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>
      <c r="A576" s="3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>
      <c r="A577" s="3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>
      <c r="A578" s="3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>
      <c r="A579" s="3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>
      <c r="A580" s="3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>
      <c r="A581" s="3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>
      <c r="A582" s="3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>
      <c r="A583" s="3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>
      <c r="A584" s="3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>
      <c r="A585" s="3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>
      <c r="A586" s="3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>
      <c r="A587" s="3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>
      <c r="A588" s="3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>
      <c r="A589" s="3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>
      <c r="A590" s="3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>
      <c r="A591" s="3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>
      <c r="A592" s="3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>
      <c r="A593" s="3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>
      <c r="A594" s="3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>
      <c r="A595" s="3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>
      <c r="A596" s="3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>
      <c r="A597" s="3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>
      <c r="A598" s="3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>
      <c r="A599" s="3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>
      <c r="A600" s="3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>
      <c r="A601" s="3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>
      <c r="A602" s="3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>
      <c r="A603" s="3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>
      <c r="A604" s="3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>
      <c r="A605" s="3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>
      <c r="A606" s="3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>
      <c r="A607" s="3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>
      <c r="A608" s="3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>
      <c r="A609" s="3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>
      <c r="A610" s="3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>
      <c r="A611" s="3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>
      <c r="A612" s="3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>
      <c r="A613" s="3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>
      <c r="A614" s="3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>
      <c r="A615" s="3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>
      <c r="A616" s="3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>
      <c r="A617" s="3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>
      <c r="A618" s="3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>
      <c r="A619" s="3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>
      <c r="A620" s="3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>
      <c r="A621" s="3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>
      <c r="A622" s="3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>
      <c r="A623" s="3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>
      <c r="A624" s="3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>
      <c r="A625" s="3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>
      <c r="A626" s="3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>
      <c r="A627" s="3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>
      <c r="A628" s="3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>
      <c r="A629" s="3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>
      <c r="A630" s="3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>
      <c r="A631" s="3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>
      <c r="A632" s="3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>
      <c r="A633" s="3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>
      <c r="A634" s="3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>
      <c r="A635" s="3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>
      <c r="A636" s="3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>
      <c r="A637" s="3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>
      <c r="A638" s="3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>
      <c r="A639" s="3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>
      <c r="A640" s="3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>
      <c r="A641" s="3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>
      <c r="A642" s="3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>
      <c r="A643" s="3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>
      <c r="A644" s="3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>
      <c r="A645" s="3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>
      <c r="A646" s="3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>
      <c r="A647" s="3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>
      <c r="A648" s="3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>
      <c r="A649" s="3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>
      <c r="A650" s="3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>
      <c r="A651" s="3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>
      <c r="A652" s="3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>
      <c r="A653" s="3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>
      <c r="A654" s="3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>
      <c r="A655" s="3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>
      <c r="A656" s="3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>
      <c r="A657" s="3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>
      <c r="A658" s="3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>
      <c r="A659" s="3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>
      <c r="A660" s="3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>
      <c r="A661" s="3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>
      <c r="A662" s="3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>
      <c r="A663" s="3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>
      <c r="A664" s="3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>
      <c r="A665" s="3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>
      <c r="A666" s="3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>
      <c r="A667" s="3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>
      <c r="A668" s="3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>
      <c r="A669" s="3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>
      <c r="A670" s="3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>
      <c r="A671" s="3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>
      <c r="A672" s="3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>
      <c r="A673" s="3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3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>
      <c r="A675" s="3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>
      <c r="A676" s="3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>
      <c r="A677" s="3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>
      <c r="A678" s="3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>
      <c r="A679" s="3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>
      <c r="A680" s="3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>
      <c r="A681" s="3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>
      <c r="A682" s="3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>
      <c r="A683" s="3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>
      <c r="A684" s="3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>
      <c r="A685" s="3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>
      <c r="A686" s="3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>
      <c r="A687" s="3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>
      <c r="A688" s="3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>
      <c r="A689" s="3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>
      <c r="A690" s="3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>
      <c r="A691" s="3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>
      <c r="A692" s="3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>
      <c r="A693" s="3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>
      <c r="A694" s="3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>
      <c r="A695" s="3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>
      <c r="A696" s="3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>
      <c r="A697" s="3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>
      <c r="A698" s="3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>
      <c r="A699" s="3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>
      <c r="A700" s="3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>
      <c r="A701" s="3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>
      <c r="A702" s="3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>
      <c r="A703" s="3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>
      <c r="A704" s="3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>
      <c r="A705" s="3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>
      <c r="A706" s="3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>
      <c r="A707" s="3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>
      <c r="A708" s="3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>
      <c r="A709" s="3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>
      <c r="A710" s="3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>
      <c r="A711" s="3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>
      <c r="A712" s="3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>
      <c r="A713" s="3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>
      <c r="A714" s="3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>
      <c r="A715" s="3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>
      <c r="A716" s="3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>
      <c r="A717" s="3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>
      <c r="A718" s="3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>
      <c r="A719" s="3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>
      <c r="A720" s="3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>
      <c r="A721" s="3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>
      <c r="A722" s="3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>
      <c r="A723" s="3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>
      <c r="A724" s="3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>
      <c r="A725" s="3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>
      <c r="A726" s="3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>
      <c r="A727" s="3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>
      <c r="A728" s="3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>
      <c r="A729" s="3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>
      <c r="A730" s="3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>
      <c r="A731" s="3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>
      <c r="A732" s="3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>
      <c r="A733" s="3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>
      <c r="A734" s="3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>
      <c r="A735" s="3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>
      <c r="A736" s="3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>
      <c r="A737" s="3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>
      <c r="A738" s="3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>
      <c r="A739" s="3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>
      <c r="A740" s="3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>
      <c r="A741" s="3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>
      <c r="A742" s="3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>
      <c r="A743" s="3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>
      <c r="A744" s="3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>
      <c r="A745" s="3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>
      <c r="A746" s="3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>
      <c r="A747" s="3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>
      <c r="A748" s="3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>
      <c r="A749" s="3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>
      <c r="A750" s="3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>
      <c r="A751" s="3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>
      <c r="A752" s="3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>
      <c r="A753" s="3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>
      <c r="A754" s="3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>
      <c r="A755" s="3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>
      <c r="A756" s="3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>
      <c r="A757" s="3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>
      <c r="A758" s="3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>
      <c r="A759" s="3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>
      <c r="A760" s="3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>
      <c r="A761" s="3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>
      <c r="A762" s="3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>
      <c r="A763" s="3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>
      <c r="A764" s="3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>
      <c r="A765" s="3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>
      <c r="A766" s="3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>
      <c r="A767" s="3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>
      <c r="A768" s="3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>
      <c r="A769" s="3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>
      <c r="A770" s="3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>
      <c r="A771" s="3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>
      <c r="A772" s="3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>
      <c r="A773" s="3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>
      <c r="A774" s="3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>
      <c r="A775" s="3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>
      <c r="A776" s="3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>
      <c r="A777" s="3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>
      <c r="A778" s="3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>
      <c r="A779" s="3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>
      <c r="A780" s="3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>
      <c r="A781" s="3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>
      <c r="A782" s="3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>
      <c r="A783" s="3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>
      <c r="A784" s="3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>
      <c r="A785" s="3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>
      <c r="A786" s="3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>
      <c r="A787" s="3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>
      <c r="A788" s="3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>
      <c r="A789" s="3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>
      <c r="A790" s="3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>
      <c r="A791" s="3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>
      <c r="A792" s="3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>
      <c r="A793" s="3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>
      <c r="A794" s="3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>
      <c r="A795" s="3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>
      <c r="A796" s="3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>
      <c r="A797" s="3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>
      <c r="A798" s="3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>
      <c r="A799" s="3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>
      <c r="A800" s="3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>
      <c r="A801" s="3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>
      <c r="A802" s="3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>
      <c r="A803" s="3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>
      <c r="A804" s="3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>
      <c r="A805" s="3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>
      <c r="A806" s="3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>
      <c r="A807" s="3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>
      <c r="A808" s="3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>
      <c r="A809" s="3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>
      <c r="A810" s="3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>
      <c r="A811" s="3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>
      <c r="A812" s="3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>
      <c r="A813" s="3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>
      <c r="A814" s="3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>
      <c r="A815" s="3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>
      <c r="A816" s="3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>
      <c r="A817" s="3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>
      <c r="A818" s="3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>
      <c r="A819" s="3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>
      <c r="A820" s="3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>
      <c r="A821" s="3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>
      <c r="A822" s="3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>
      <c r="A823" s="3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>
      <c r="A824" s="3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>
      <c r="A825" s="3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>
      <c r="A826" s="3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>
      <c r="A827" s="3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>
      <c r="A828" s="3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>
      <c r="A829" s="3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>
      <c r="A830" s="3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>
      <c r="A831" s="3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>
      <c r="A832" s="3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>
      <c r="A833" s="3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>
      <c r="A834" s="3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>
      <c r="A835" s="3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>
      <c r="A836" s="3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>
      <c r="A837" s="3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>
      <c r="A838" s="3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>
      <c r="A839" s="3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>
      <c r="A840" s="3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>
      <c r="A841" s="3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>
      <c r="A842" s="3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>
      <c r="A843" s="3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>
      <c r="A844" s="3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>
      <c r="A845" s="3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>
      <c r="A846" s="3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>
      <c r="A847" s="3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>
      <c r="A848" s="3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>
      <c r="A849" s="3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>
      <c r="A850" s="3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>
      <c r="A851" s="3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>
      <c r="A852" s="3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>
      <c r="A853" s="3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>
      <c r="A854" s="3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>
      <c r="A855" s="3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>
      <c r="A856" s="3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>
      <c r="A857" s="3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>
      <c r="A858" s="3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>
      <c r="A859" s="3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>
      <c r="A860" s="3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>
      <c r="A861" s="3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>
      <c r="A862" s="3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>
      <c r="A863" s="3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>
      <c r="A864" s="3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>
      <c r="A865" s="3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>
      <c r="A866" s="3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>
      <c r="A867" s="3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>
      <c r="A868" s="3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>
      <c r="A869" s="3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>
      <c r="A870" s="3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>
      <c r="A871" s="3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>
      <c r="A872" s="3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>
      <c r="A873" s="3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>
      <c r="A874" s="3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>
      <c r="A875" s="3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>
      <c r="A876" s="3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>
      <c r="A877" s="3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>
      <c r="A878" s="3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>
      <c r="A879" s="3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>
      <c r="A880" s="3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>
      <c r="A881" s="3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>
      <c r="A882" s="3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>
      <c r="A883" s="3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>
      <c r="A884" s="3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>
      <c r="A885" s="3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>
      <c r="A886" s="3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>
      <c r="A887" s="3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>
      <c r="A888" s="3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>
      <c r="A889" s="3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>
      <c r="A890" s="3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>
      <c r="A891" s="3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>
      <c r="A892" s="3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>
      <c r="A893" s="3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>
      <c r="A894" s="3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>
      <c r="A895" s="3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>
      <c r="A896" s="3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>
      <c r="A897" s="3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>
      <c r="A898" s="3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>
      <c r="A899" s="3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>
      <c r="A900" s="3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>
      <c r="A901" s="3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>
      <c r="A902" s="3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>
      <c r="A903" s="3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>
      <c r="A904" s="3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>
      <c r="A905" s="3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>
      <c r="A906" s="3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>
      <c r="A907" s="3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>
      <c r="A908" s="3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>
      <c r="A909" s="3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>
      <c r="A910" s="3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>
      <c r="A911" s="3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>
      <c r="A912" s="3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>
      <c r="A913" s="3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>
      <c r="A914" s="3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>
      <c r="A915" s="3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>
      <c r="A916" s="3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>
      <c r="A917" s="3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>
      <c r="A918" s="3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>
      <c r="A919" s="3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>
      <c r="A920" s="3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>
      <c r="A921" s="3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>
      <c r="A922" s="3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>
      <c r="A923" s="3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>
      <c r="A924" s="3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>
      <c r="A925" s="3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>
      <c r="A926" s="3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>
      <c r="A927" s="3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>
      <c r="A928" s="3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>
      <c r="A929" s="3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>
      <c r="A930" s="3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>
      <c r="A931" s="3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>
      <c r="A932" s="3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>
      <c r="A933" s="3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>
      <c r="A934" s="3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>
      <c r="A935" s="3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>
      <c r="A936" s="3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>
      <c r="A937" s="3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>
      <c r="A938" s="3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>
      <c r="A939" s="3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>
      <c r="A940" s="3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>
      <c r="A941" s="3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>
      <c r="A942" s="3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>
      <c r="A943" s="3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>
      <c r="A944" s="3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>
      <c r="A945" s="3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>
      <c r="A946" s="3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>
      <c r="A947" s="3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>
      <c r="A948" s="3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>
      <c r="A949" s="3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>
      <c r="A950" s="3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>
      <c r="A951" s="3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>
      <c r="A952" s="3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>
      <c r="A953" s="3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>
      <c r="A954" s="3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>
      <c r="A955" s="3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>
      <c r="A956" s="3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>
      <c r="A957" s="3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>
      <c r="A958" s="3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>
      <c r="A959" s="3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>
      <c r="A960" s="3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>
      <c r="A961" s="3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>
      <c r="A962" s="3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>
      <c r="A963" s="3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>
      <c r="A964" s="3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>
      <c r="A965" s="3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>
      <c r="A966" s="3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>
      <c r="A967" s="3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>
      <c r="A968" s="3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>
      <c r="A969" s="3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>
      <c r="A970" s="3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>
      <c r="A971" s="3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>
      <c r="A972" s="3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>
      <c r="A973" s="3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>
      <c r="A974" s="3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>
      <c r="A975" s="3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>
      <c r="A976" s="3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>
      <c r="A977" s="3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>
      <c r="A978" s="3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>
      <c r="A979" s="3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>
      <c r="A980" s="3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>
      <c r="A981" s="3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>
      <c r="A982" s="3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>
      <c r="A983" s="3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>
      <c r="A984" s="3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>
      <c r="A985" s="3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>
      <c r="A986" s="3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>
      <c r="A987" s="3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>
      <c r="A988" s="3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>
      <c r="A989" s="3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>
      <c r="A990" s="3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>
      <c r="A991" s="3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>
      <c r="A992" s="3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>
      <c r="A993" s="3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>
      <c r="A994" s="3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>
      <c r="A995" s="3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>
      <c r="A996" s="3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>
      <c r="A997" s="3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>
      <c r="A998" s="3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>
      <c r="A999" s="3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>
      <c r="A1000" s="3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>
      <c r="A1001" s="38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>
      <c r="A1002" s="38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>
      <c r="A1003" s="38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>
      <c r="A1004" s="38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>
      <c r="A1005" s="38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>
      <c r="A1006" s="3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5.75" customHeight="1">
      <c r="A1007" s="3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5.75" customHeight="1">
      <c r="A1008" s="3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5.75" customHeight="1">
      <c r="A1009" s="3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5.75" customHeight="1">
      <c r="A1010" s="3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5.75" customHeight="1">
      <c r="A1011" s="3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5.75" customHeight="1">
      <c r="A1012" s="3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5.75" customHeight="1">
      <c r="A1013" s="3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15.75" customHeight="1">
      <c r="A1014" s="3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15.75" customHeight="1">
      <c r="A1015" s="3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 ht="15.75" customHeight="1">
      <c r="A1016" s="3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 ht="15.75" customHeight="1">
      <c r="A1017" s="3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ht="15.75" customHeight="1">
      <c r="A1018" s="3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 ht="15.75" customHeight="1">
      <c r="A1019" s="3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 ht="15.75" customHeight="1">
      <c r="A1020" s="3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 ht="15.75" customHeight="1">
      <c r="A1021" s="3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 ht="15.75" customHeight="1">
      <c r="A1022" s="3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 ht="15.75" customHeight="1">
      <c r="A1023" s="3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 ht="15.75" customHeight="1">
      <c r="A1024" s="3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 ht="15.75" customHeight="1">
      <c r="A1025" s="3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 ht="15.75" customHeight="1">
      <c r="A1026" s="3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 ht="15.75" customHeight="1">
      <c r="A1027" s="3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 ht="15.75" customHeight="1">
      <c r="A1028" s="3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 ht="15.75" customHeight="1">
      <c r="A1029" s="38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 ht="15.75" customHeight="1">
      <c r="A1030" s="38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 ht="15.75" customHeight="1">
      <c r="A1031" s="38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15.75" customHeight="1">
      <c r="A1032" s="38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 ht="15.75" customHeight="1">
      <c r="A1033" s="38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 ht="15.75" customHeight="1">
      <c r="A1034" s="38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 ht="15.75" customHeight="1">
      <c r="A1035" s="38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</sheetData>
  <mergeCells count="4">
    <mergeCell ref="A3:A4"/>
    <mergeCell ref="A34:A35"/>
    <mergeCell ref="B4:I4"/>
    <mergeCell ref="B35:I35"/>
  </mergeCells>
  <conditionalFormatting sqref="B5:B2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5:C26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:D2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:E2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5:F2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5:G26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:H2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5:I26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6:B59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6:B56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6:C57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6:D57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6:E57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6:F57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6:G57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6:H57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6:I57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2023-02-09T07:54:28Z</dcterms:created>
  <dcterms:modified xsi:type="dcterms:W3CDTF">2023-02-24T12:36:12Z</dcterms:modified>
</cp:coreProperties>
</file>