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<sst xmlns="http://schemas.openxmlformats.org/spreadsheetml/2006/main" count="44" uniqueCount="40">
  <si>
    <t>Rok</t>
  </si>
  <si>
    <t>przeciętna emerytura</t>
  </si>
  <si>
    <t>przeciętna emerytura i renta</t>
  </si>
  <si>
    <t>Przeciętne wynagrodzenie*</t>
  </si>
  <si>
    <t>emerytura jako proc. przeciętnego wynagrodzenia</t>
  </si>
  <si>
    <t>emerytura i renta jako proc. przeciętnego wynagrodzenia</t>
  </si>
  <si>
    <t>źródło zarobki</t>
  </si>
  <si>
    <t>źródło emerytura</t>
  </si>
  <si>
    <t>https://stat.gov.pl/sygnalne/komunikaty-i-obwieszczenia/lista-komunikatow-i-obwieszczen/obwieszczenie-w-sprawie-przecietnego-wynagrodzenia-miesiecznego-w-gospodarce-narodowej-w-2008-r-i-w-drugim-polroczu-2008-r-,260,1.html</t>
  </si>
  <si>
    <r>
      <rPr>
        <color rgb="FF1155CC"/>
        <u/>
      </rPr>
      <t>https://www.zus.pl/documents/10182/167642/Rocznik_statystyczny_2006-2008.pdf/888b05ab-fa1f-44a3-8b17-ef57c681f886?t=1435668778693</t>
    </r>
    <r>
      <rPr>
        <color rgb="FF000000"/>
      </rPr>
      <t xml:space="preserve"> </t>
    </r>
  </si>
  <si>
    <t>https://stat.gov.pl/sygnalne/komunikaty-i-obwieszczenia/lista-komunikatow-i-obwieszczen/obwieszczenie-w-sprawie-przecietnego-wynagrodzenia-miesiecznego-w-gospodarce-narodowej-w-2009-r-i-w-drugim-polroczu-2009-r-,144,1.html</t>
  </si>
  <si>
    <t>https://www.zus.pl/documents/10182/167642/Rocznik+Statystyczny+Ubezpiecze%C5%84+Spo%C5%82ecznych+2009-2011.pdf/7e6fcc34-8333-4af0-b3e6-9e64ea734600?t=1435668640716</t>
  </si>
  <si>
    <t>https://stat.gov.pl/sygnalne/komunikaty-i-obwieszczenia/lista-komunikatow-i-obwieszczen/obwieszczenie-w-sprawie-przecietnego-wynagrodzenia-miesiecznego-w-gospodarce-narodowej-w-2010-r-i-w-drugim-polroczu-2010-r-,175,1.html</t>
  </si>
  <si>
    <t>https://stat.gov.pl/sygnalne/komunikaty-i-obwieszczenia/lista-komunikatow-i-obwieszczen/obwieszczenie-w-sprawie-przecietnego-wynagrodzenia-miesiecznego-w-gospodarce-narodowej-w-2011-r-i-w-drugim-polroczu-2011-r-,100,1.html</t>
  </si>
  <si>
    <t>https://stat.gov.pl/sygnalne/komunikaty-i-obwieszczenia/lista-komunikatow-i-obwieszczen/obwieszczenie-w-sprawie-przecietnego-wynagrodzenia-miesiecznego-w-gospodarce-narodowej-w-2012-r-i-w-drugim-polroczu-2012-r-,43,1.html</t>
  </si>
  <si>
    <t>https://www.zus.pl/documents/10182/167642/Rocznik+statystyczny+2012_2014.pdf/04c53d63-f65d-4ef9-9588-62e0e1c1b1ec?t=1505130040361</t>
  </si>
  <si>
    <t>https://stat.gov.pl/sygnalne/komunikaty-i-obwieszczenia/lista-komunikatow-i-obwieszczen/obwieszczenie-w-sprawie-przecietnego-wynagrodzenia-miesiecznego-w-gospodarce-narodowej-w-2013-r-i-w-drugim-polroczu-2013-r-,276,1.html</t>
  </si>
  <si>
    <t>https://stat.gov.pl/sygnalne/komunikaty-i-obwieszczenia/lista-komunikatow-i-obwieszczen/obwieszczenie-w-sprawie-przecietnego-wynagrodzenia-miesiecznego-w-gospodarce-narodowej-w-2014-r-i-w-drugim-polroczu-2014-r-,276,2.html</t>
  </si>
  <si>
    <t xml:space="preserve">https://www.zus.pl/documents/10182/167642/Rocznik+statystyczny+2012_2014.pdf/04c53d63-f65d-4ef9-9588-62e0e1c1b1ec?t=1505130040361 </t>
  </si>
  <si>
    <t>https://stat.gov.pl/sygnalne/komunikaty-i-obwieszczenia/lista-komunikatow-i-obwieszczen/obwieszczenie-w-sprawie-przecietnego-wynagrodzenia-miesiecznego-w-gospodarce-narodowej-w-2015-r-i-w-drugim-polroczu-2015-r-,276,3.html</t>
  </si>
  <si>
    <r>
      <rPr>
        <color rgb="FF000000"/>
      </rPr>
      <t xml:space="preserve"> </t>
    </r>
    <r>
      <rPr>
        <color rgb="FF1155CC"/>
        <u/>
      </rPr>
      <t>https://www.zus.pl/documents/10182/167642/Rocznik+statystyczny+2015_2017.pdf/b1c94916-3012-c38e-fff8-abf0dfec9242?t=1582549975365</t>
    </r>
  </si>
  <si>
    <t>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-2016-,276,4.html</t>
  </si>
  <si>
    <t>https://www.zus.pl/documents/10182/167642/Rocznik+statystyczny+2015_2017.pdf/b1c94916-3012-c38e-fff8-abf0dfec9242?t=1582549975365</t>
  </si>
  <si>
    <t>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-2017-,276,5.html</t>
  </si>
  <si>
    <t>https://stat.gov.pl/sygnalne/komunikaty-i-obwieszczenia/lista-komunikatow-i-obwieszczen/obwieszczenie-w-sprawie-przecietnego-wynagrodzenia-miesiecznego-w-gospodarce-narodowej-w-2018-r-i-w-drugim-polroczu-2018-r-,276,6.html</t>
  </si>
  <si>
    <t>https://www.zus.pl/documents/10182/167606/wst%C4%99pna+_12_2018.pdf/c6b441c6-aeb6-c4e7-61e3-63ca8980c3c1?t=1550646141112</t>
  </si>
  <si>
    <t>https://stat.gov.pl/sygnalne/komunikaty-i-obwieszczenia/lista-komunikatow-i-obwieszczen/obwieszczenie-w-sprawie-przecietnego-wynagrodzenia-miesiecznego-w-gospodarce-narodowej-w-2019-r-i-w-drugim-polroczu-2019-r-,276,7.html</t>
  </si>
  <si>
    <t>https://www.zus.pl/documents/10182/167606/wst%C4%99pna_12_2019.pdf/5b852126-6ed6-d8ad-b811-215b14ad83e6?t=1582020581701</t>
  </si>
  <si>
    <t>https://stat.gov.pl/sygnalne/komunikaty-i-obwieszczenia/lista-komunikatow-i-obwieszczen/obwieszczenie-w-sprawie-przecietnego-wynagrodzenia-miesiecznego-w-gospodarce-narodowej-w-2020-r-i-w-drugim-polroczu-2020-r-,276,8.html</t>
  </si>
  <si>
    <t>https://www.zus.pl/documents/10182/167606/wst%C4%99pna_12_2020.pdf/073b7590-392e-5e66-19c4-fcbee0f8e9d9?t=1625827508507</t>
  </si>
  <si>
    <t>https://stat.gov.pl/sygnalne/komunikaty-i-obwieszczenia/lista-komunikatow-i-obwieszczen/obwieszczenie-w-sprawie-przecietnego-wynagrodzenia-miesiecznego-w-gospodarce-narodowej-w-2021-r-i-w-drugim-polroczu-2021-r-,276,9.html</t>
  </si>
  <si>
    <t>https://www.zus.pl/documents/10182/167606/wst%C4%99pna_12_2021.pdf/89fdf995-8f4c-edbf-797a-ec5c9411da9a?t=1646659277716</t>
  </si>
  <si>
    <t>https://stat.gov.pl/sygnalne/komunikaty-i-obwieszczenia/lista-komunikatow-i-obwieszczen/obwieszczenie-w-sprawie-przecietnego-wynagrodzenia-miesiecznego-w-gospodarce-narodowej-w-2022-r-i-w-drugim-polroczu-2022-r-,276,10.html</t>
  </si>
  <si>
    <t>https://www.zus.pl/documents/10182/167606/wst%C4%99pna_12_2022.pdf/f4471018-fc7d-220c-64e4-feb241584816?t=1675938221306</t>
  </si>
  <si>
    <t>I kwartał 2023</t>
  </si>
  <si>
    <t>5594,24**</t>
  </si>
  <si>
    <t>https://stat.gov.pl/sygnalne/komunikaty-i-obwieszczenia/lista-komunikatow-i-obwieszczen/komunikat-w-sprawie-przecietnego-wynagrodzenia-w-pierwszym-kwartale-2023-roku,271,40.html</t>
  </si>
  <si>
    <t>https://www.zus.pl/documents/10182/167606/wst%C4%99pna_05_2023.pdf/78b7c164-bc82-0fdd-8b3b-2d315fe8f885?t=1687935715937</t>
  </si>
  <si>
    <t>* Na podstawie danych GUS, po odliczeniu obowiązkowych składek ZUS i składki zdrowotnej</t>
  </si>
  <si>
    <r>
      <rPr/>
      <t xml:space="preserve">** Szacunki własne (wynagrodzenie - składka na ZUS i składka zdrowotna) na podstawie </t>
    </r>
    <r>
      <rPr>
        <color rgb="FF1155CC"/>
        <u/>
      </rPr>
      <t>https://www.pitax.pl/wiedza/przepisy-i-wskazniki/srednia-krajowa-2023-r-wartosc-netto/</t>
    </r>
    <r>
      <rPr/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</si>
</sst>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color rgb="FF000000"/>
      <name val="Roboto"/>
    </font>
    <font>
      <sz val="10.0"/>
      <color rgb="FF000000"/>
      <name val="Roboto"/>
    </font>
    <font>
      <u/>
      <color rgb="FF0000FF"/>
    </font>
    <font>
      <color rgb="FF000000"/>
    </font>
    <font>
      <u/>
      <color rgb="FF0000FF"/>
    </font>
    <font>
      <u/>
      <color rgb="FF0000FF"/>
    </font>
    <font>
      <u/>
      <color rgb="FF0000FF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readingOrder="0"/>
    </xf>
    <xf borderId="1" fillId="3" fontId="2" numFmtId="0" xfId="0" applyAlignment="1" applyBorder="1" applyFill="1" applyFont="1">
      <alignment readingOrder="0"/>
    </xf>
    <xf borderId="1" fillId="3" fontId="3" numFmtId="0" xfId="0" applyAlignment="1" applyBorder="1" applyFont="1">
      <alignment horizontal="right" readingOrder="0"/>
    </xf>
    <xf borderId="1" fillId="0" fontId="1" numFmtId="10" xfId="0" applyAlignment="1" applyBorder="1" applyFont="1" applyNumberFormat="1">
      <alignment horizontal="right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 shrinkToFit="0" wrapText="0"/>
    </xf>
    <xf borderId="1" fillId="0" fontId="6" numFmtId="0" xfId="0" applyAlignment="1" applyBorder="1" applyFont="1">
      <alignment readingOrder="0" shrinkToFit="0" wrapText="0"/>
    </xf>
    <xf borderId="1" fillId="0" fontId="7" numFmtId="0" xfId="0" applyAlignment="1" applyBorder="1" applyFont="1">
      <alignment readingOrder="0" shrinkToFit="0" wrapText="0"/>
    </xf>
    <xf borderId="1" fillId="0" fontId="1" numFmtId="0" xfId="0" applyAlignment="1" applyBorder="1" applyFont="1">
      <alignment horizontal="right" readingOrder="0"/>
    </xf>
    <xf borderId="1" fillId="0" fontId="1" numFmtId="10" xfId="0" applyAlignment="1" applyBorder="1" applyFont="1" applyNumberFormat="1">
      <alignment horizontal="right" readingOrder="0"/>
    </xf>
    <xf borderId="1" fillId="0" fontId="1" numFmtId="10" xfId="0" applyAlignment="1" applyBorder="1" applyFont="1" applyNumberFormat="1">
      <alignment readingOrder="0"/>
    </xf>
    <xf borderId="0" fillId="0" fontId="1" numFmtId="10" xfId="0" applyAlignment="1" applyFont="1" applyNumberFormat="1">
      <alignment horizontal="right"/>
    </xf>
    <xf borderId="0" fillId="0" fontId="1" numFmtId="10" xfId="0" applyFont="1" applyNumberFormat="1"/>
    <xf borderId="0" fillId="0" fontId="1" numFmtId="0" xfId="0" applyAlignment="1" applyFont="1">
      <alignment readingOrder="0" shrinkToFit="0" wrapText="1"/>
    </xf>
    <xf borderId="0" fillId="0" fontId="8" numFmtId="0" xfId="0" applyAlignment="1" applyFont="1">
      <alignment readingOrder="0" shrinkToFit="0" wrapText="1"/>
    </xf>
    <xf borderId="0" fillId="0" fontId="9" numFmtId="0" xfId="0" applyAlignment="1" applyFont="1">
      <alignment readingOrder="0"/>
    </xf>
    <xf borderId="0" fillId="0" fontId="9" numFmtId="0" xfId="0" applyFont="1"/>
    <xf borderId="0" fillId="0" fontId="9" numFmtId="0" xfId="0" applyFont="1"/>
    <xf borderId="0" fillId="3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zus.pl/documents/10182/167642/Rocznik+statystyczny+2015_2017.pdf/b1c94916-3012-c38e-fff8-abf0dfec9242?t=1582549975365" TargetMode="External"/><Relationship Id="rId22" Type="http://schemas.openxmlformats.org/officeDocument/2006/relationships/hyperlink" Target="https://www.zus.pl/documents/10182/167606/wst%C4%99pna+_12_2018.pdf/c6b441c6-aeb6-c4e7-61e3-63ca8980c3c1?t=1550646141112" TargetMode="External"/><Relationship Id="rId21" Type="http://schemas.openxmlformats.org/officeDocument/2006/relationships/hyperlink" Target="https://stat.gov.pl/sygnalne/komunikaty-i-obwieszczenia/lista-komunikatow-i-obwieszczen/obwieszczenie-w-sprawie-przecietnego-wynagrodzenia-miesiecznego-w-gospodarce-narodowej-w-2018-r-i-w-drugim-polroczu-2018-r-,276,6.html" TargetMode="External"/><Relationship Id="rId24" Type="http://schemas.openxmlformats.org/officeDocument/2006/relationships/hyperlink" Target="https://www.zus.pl/documents/10182/167606/wst%C4%99pna_12_2019.pdf/5b852126-6ed6-d8ad-b811-215b14ad83e6?t=1582020581701" TargetMode="External"/><Relationship Id="rId23" Type="http://schemas.openxmlformats.org/officeDocument/2006/relationships/hyperlink" Target="https://stat.gov.pl/sygnalne/komunikaty-i-obwieszczenia/lista-komunikatow-i-obwieszczen/obwieszczenie-w-sprawie-przecietnego-wynagrodzenia-miesiecznego-w-gospodarce-narodowej-w-2019-r-i-w-drugim-polroczu-2019-r-,276,7.html" TargetMode="External"/><Relationship Id="rId1" Type="http://schemas.openxmlformats.org/officeDocument/2006/relationships/hyperlink" Target="https://stat.gov.pl/sygnalne/komunikaty-i-obwieszczenia/lista-komunikatow-i-obwieszczen/obwieszczenie-w-sprawie-przecietnego-wynagrodzenia-miesiecznego-w-gospodarce-narodowej-w-2008-r-i-w-drugim-polroczu-2008-r-,260,1.html" TargetMode="External"/><Relationship Id="rId2" Type="http://schemas.openxmlformats.org/officeDocument/2006/relationships/hyperlink" Target="https://www.zus.pl/documents/10182/167642/Rocznik_statystyczny_2006-2008.pdf/888b05ab-fa1f-44a3-8b17-ef57c681f886?t=1435668778693" TargetMode="External"/><Relationship Id="rId3" Type="http://schemas.openxmlformats.org/officeDocument/2006/relationships/hyperlink" Target="https://stat.gov.pl/sygnalne/komunikaty-i-obwieszczenia/lista-komunikatow-i-obwieszczen/obwieszczenie-w-sprawie-przecietnego-wynagrodzenia-miesiecznego-w-gospodarce-narodowej-w-2009-r-i-w-drugim-polroczu-2009-r-,144,1.html" TargetMode="External"/><Relationship Id="rId4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9" Type="http://schemas.openxmlformats.org/officeDocument/2006/relationships/hyperlink" Target="https://stat.gov.pl/sygnalne/komunikaty-i-obwieszczenia/lista-komunikatow-i-obwieszczen/obwieszczenie-w-sprawie-przecietnego-wynagrodzenia-miesiecznego-w-gospodarce-narodowej-w-2012-r-i-w-drugim-polroczu-2012-r-,43,1.html" TargetMode="External"/><Relationship Id="rId26" Type="http://schemas.openxmlformats.org/officeDocument/2006/relationships/hyperlink" Target="https://www.zus.pl/documents/10182/167606/wst%C4%99pna_12_2020.pdf/073b7590-392e-5e66-19c4-fcbee0f8e9d9?t=1625827508507" TargetMode="External"/><Relationship Id="rId25" Type="http://schemas.openxmlformats.org/officeDocument/2006/relationships/hyperlink" Target="https://stat.gov.pl/sygnalne/komunikaty-i-obwieszczenia/lista-komunikatow-i-obwieszczen/obwieszczenie-w-sprawie-przecietnego-wynagrodzenia-miesiecznego-w-gospodarce-narodowej-w-2020-r-i-w-drugim-polroczu-2020-r-,276,8.html" TargetMode="External"/><Relationship Id="rId28" Type="http://schemas.openxmlformats.org/officeDocument/2006/relationships/hyperlink" Target="https://www.zus.pl/documents/10182/167606/wst%C4%99pna_12_2021.pdf/89fdf995-8f4c-edbf-797a-ec5c9411da9a?t=1646659277716" TargetMode="External"/><Relationship Id="rId27" Type="http://schemas.openxmlformats.org/officeDocument/2006/relationships/hyperlink" Target="https://stat.gov.pl/sygnalne/komunikaty-i-obwieszczenia/lista-komunikatow-i-obwieszczen/obwieszczenie-w-sprawie-przecietnego-wynagrodzenia-miesiecznego-w-gospodarce-narodowej-w-2021-r-i-w-drugim-polroczu-2021-r-,276,9.html" TargetMode="External"/><Relationship Id="rId5" Type="http://schemas.openxmlformats.org/officeDocument/2006/relationships/hyperlink" Target="https://stat.gov.pl/sygnalne/komunikaty-i-obwieszczenia/lista-komunikatow-i-obwieszczen/obwieszczenie-w-sprawie-przecietnego-wynagrodzenia-miesiecznego-w-gospodarce-narodowej-w-2010-r-i-w-drugim-polroczu-2010-r-,175,1.html" TargetMode="External"/><Relationship Id="rId6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29" Type="http://schemas.openxmlformats.org/officeDocument/2006/relationships/hyperlink" Target="https://stat.gov.pl/sygnalne/komunikaty-i-obwieszczenia/lista-komunikatow-i-obwieszczen/obwieszczenie-w-sprawie-przecietnego-wynagrodzenia-miesiecznego-w-gospodarce-narodowej-w-2022-r-i-w-drugim-polroczu-2022-r-,276,10.html" TargetMode="External"/><Relationship Id="rId7" Type="http://schemas.openxmlformats.org/officeDocument/2006/relationships/hyperlink" Target="https://stat.gov.pl/sygnalne/komunikaty-i-obwieszczenia/lista-komunikatow-i-obwieszczen/obwieszczenie-w-sprawie-przecietnego-wynagrodzenia-miesiecznego-w-gospodarce-narodowej-w-2011-r-i-w-drugim-polroczu-2011-r-,100,1.html" TargetMode="External"/><Relationship Id="rId8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31" Type="http://schemas.openxmlformats.org/officeDocument/2006/relationships/hyperlink" Target="https://stat.gov.pl/sygnalne/komunikaty-i-obwieszczenia/lista-komunikatow-i-obwieszczen/komunikat-w-sprawie-przecietnego-wynagrodzenia-w-pierwszym-kwartale-2023-roku,271,40.html" TargetMode="External"/><Relationship Id="rId30" Type="http://schemas.openxmlformats.org/officeDocument/2006/relationships/hyperlink" Target="https://www.zus.pl/documents/10182/167606/wst%C4%99pna_12_2022.pdf/f4471018-fc7d-220c-64e4-feb241584816?t=1675938221306" TargetMode="External"/><Relationship Id="rId11" Type="http://schemas.openxmlformats.org/officeDocument/2006/relationships/hyperlink" Target="https://stat.gov.pl/sygnalne/komunikaty-i-obwieszczenia/lista-komunikatow-i-obwieszczen/obwieszczenie-w-sprawie-przecietnego-wynagrodzenia-miesiecznego-w-gospodarce-narodowej-w-2013-r-i-w-drugim-polroczu-2013-r-,276,1.html" TargetMode="External"/><Relationship Id="rId33" Type="http://schemas.openxmlformats.org/officeDocument/2006/relationships/hyperlink" Target="https://www.pitax.pl/wiedza/przepisy-i-wskazniki/srednia-krajowa-2023-r-wartosc-netto/" TargetMode="External"/><Relationship Id="rId10" Type="http://schemas.openxmlformats.org/officeDocument/2006/relationships/hyperlink" Target="https://www.zus.pl/documents/10182/167642/Rocznik+statystyczny+2012_2014.pdf/04c53d63-f65d-4ef9-9588-62e0e1c1b1ec?t=1505130040361" TargetMode="External"/><Relationship Id="rId32" Type="http://schemas.openxmlformats.org/officeDocument/2006/relationships/hyperlink" Target="https://www.zus.pl/documents/10182/167606/wst%C4%99pna_05_2023.pdf/78b7c164-bc82-0fdd-8b3b-2d315fe8f885?t=1687935715937" TargetMode="External"/><Relationship Id="rId13" Type="http://schemas.openxmlformats.org/officeDocument/2006/relationships/hyperlink" Target="https://stat.gov.pl/sygnalne/komunikaty-i-obwieszczenia/lista-komunikatow-i-obwieszczen/obwieszczenie-w-sprawie-przecietnego-wynagrodzenia-miesiecznego-w-gospodarce-narodowej-w-2014-r-i-w-drugim-polroczu-2014-r-,276,2.html" TargetMode="External"/><Relationship Id="rId12" Type="http://schemas.openxmlformats.org/officeDocument/2006/relationships/hyperlink" Target="https://www.zus.pl/documents/10182/167642/Rocznik+statystyczny+2012_2014.pdf/04c53d63-f65d-4ef9-9588-62e0e1c1b1ec?t=1505130040361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stat.gov.pl/sygnalne/komunikaty-i-obwieszczenia/lista-komunikatow-i-obwieszczen/obwieszczenie-w-sprawie-przecietnego-wynagrodzenia-miesiecznego-w-gospodarce-narodowej-w-2015-r-i-w-drugim-polroczu-2015-r-,276,3.html" TargetMode="External"/><Relationship Id="rId14" Type="http://schemas.openxmlformats.org/officeDocument/2006/relationships/hyperlink" Target="https://www.zus.pl/documents/10182/167642/Rocznik+statystyczny+2012_2014.pdf/04c53d63-f65d-4ef9-9588-62e0e1c1b1ec?t=1505130040361" TargetMode="External"/><Relationship Id="rId17" Type="http://schemas.openxmlformats.org/officeDocument/2006/relationships/hyperlink" Target="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6-,276,4.html" TargetMode="External"/><Relationship Id="rId16" Type="http://schemas.openxmlformats.org/officeDocument/2006/relationships/hyperlink" Target="https://www.zus.pl/documents/10182/167642/Rocznik+statystyczny+2015_2017.pdf/b1c94916-3012-c38e-fff8-abf0dfec9242?t=1582549975365" TargetMode="External"/><Relationship Id="rId19" Type="http://schemas.openxmlformats.org/officeDocument/2006/relationships/hyperlink" Target="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7-,276,5.html" TargetMode="External"/><Relationship Id="rId18" Type="http://schemas.openxmlformats.org/officeDocument/2006/relationships/hyperlink" Target="https://www.zus.pl/documents/10182/167642/Rocznik+statystyczny+2015_2017.pdf/b1c94916-3012-c38e-fff8-abf0dfec9242?t=1582549975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7.25"/>
    <col customWidth="1" min="3" max="3" width="22.13"/>
    <col customWidth="1" min="4" max="4" width="22.25"/>
    <col customWidth="1" min="5" max="5" width="40.38"/>
    <col customWidth="1" min="6" max="6" width="42.88"/>
    <col customWidth="1" min="7" max="7" width="14.5"/>
    <col customWidth="1" min="8" max="8" width="14.25"/>
    <col customWidth="1" min="9" max="9" width="25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2008.0</v>
      </c>
      <c r="B2" s="3">
        <v>1471.39</v>
      </c>
      <c r="C2" s="3">
        <v>1370.81</v>
      </c>
      <c r="D2" s="4">
        <v>2578.26</v>
      </c>
      <c r="E2" s="5">
        <f t="shared" ref="E2:E16" si="1">B2/D2</f>
        <v>0.5706910862</v>
      </c>
      <c r="F2" s="5">
        <f t="shared" ref="F2:F16" si="2">C2/D2</f>
        <v>0.5316802805</v>
      </c>
      <c r="G2" s="6" t="s">
        <v>8</v>
      </c>
      <c r="H2" s="7" t="s">
        <v>9</v>
      </c>
    </row>
    <row r="3">
      <c r="A3" s="2">
        <v>2009.0</v>
      </c>
      <c r="B3" s="2">
        <v>1596.46</v>
      </c>
      <c r="C3" s="2">
        <v>1491.52</v>
      </c>
      <c r="D3" s="2">
        <v>2716.61</v>
      </c>
      <c r="E3" s="5">
        <f t="shared" si="1"/>
        <v>0.5876662458</v>
      </c>
      <c r="F3" s="5">
        <f t="shared" si="2"/>
        <v>0.5490372192</v>
      </c>
      <c r="G3" s="6" t="s">
        <v>10</v>
      </c>
      <c r="H3" s="8" t="s">
        <v>11</v>
      </c>
    </row>
    <row r="4">
      <c r="A4" s="2">
        <v>2010.0</v>
      </c>
      <c r="B4" s="2">
        <v>1698.35</v>
      </c>
      <c r="C4" s="2">
        <v>1588.95</v>
      </c>
      <c r="D4" s="2">
        <v>2822.66</v>
      </c>
      <c r="E4" s="5">
        <f t="shared" si="1"/>
        <v>0.6016842269</v>
      </c>
      <c r="F4" s="5">
        <f t="shared" si="2"/>
        <v>0.5629264594</v>
      </c>
      <c r="G4" s="6" t="s">
        <v>12</v>
      </c>
      <c r="H4" s="8" t="s">
        <v>11</v>
      </c>
    </row>
    <row r="5">
      <c r="A5" s="2">
        <v>2011.0</v>
      </c>
      <c r="B5" s="2">
        <v>1783.06</v>
      </c>
      <c r="C5" s="2">
        <v>1669.22</v>
      </c>
      <c r="D5" s="2">
        <v>2974.69</v>
      </c>
      <c r="E5" s="5">
        <f t="shared" si="1"/>
        <v>0.5994103587</v>
      </c>
      <c r="F5" s="5">
        <f t="shared" si="2"/>
        <v>0.5611408248</v>
      </c>
      <c r="G5" s="6" t="s">
        <v>13</v>
      </c>
      <c r="H5" s="8" t="s">
        <v>11</v>
      </c>
    </row>
    <row r="6">
      <c r="A6" s="2">
        <v>2012.0</v>
      </c>
      <c r="B6" s="2">
        <v>1872.32</v>
      </c>
      <c r="C6" s="2">
        <v>1759.85</v>
      </c>
      <c r="D6" s="2">
        <v>3080.84</v>
      </c>
      <c r="E6" s="5">
        <f t="shared" si="1"/>
        <v>0.6077303593</v>
      </c>
      <c r="F6" s="5">
        <f t="shared" si="2"/>
        <v>0.5712240817</v>
      </c>
      <c r="G6" s="6" t="s">
        <v>14</v>
      </c>
      <c r="H6" s="8" t="s">
        <v>15</v>
      </c>
    </row>
    <row r="7">
      <c r="A7" s="2">
        <v>2013.0</v>
      </c>
      <c r="B7" s="2">
        <v>1970.39</v>
      </c>
      <c r="C7" s="2">
        <v>1855.52</v>
      </c>
      <c r="D7" s="2">
        <v>3191.93</v>
      </c>
      <c r="E7" s="5">
        <f t="shared" si="1"/>
        <v>0.6173036376</v>
      </c>
      <c r="F7" s="5">
        <f t="shared" si="2"/>
        <v>0.5813160063</v>
      </c>
      <c r="G7" s="6" t="s">
        <v>16</v>
      </c>
      <c r="H7" s="8" t="s">
        <v>15</v>
      </c>
    </row>
    <row r="8">
      <c r="A8" s="2">
        <v>2014.0</v>
      </c>
      <c r="B8" s="3">
        <v>2043.11</v>
      </c>
      <c r="C8" s="3">
        <v>1922.92</v>
      </c>
      <c r="D8" s="2">
        <v>3308.33</v>
      </c>
      <c r="E8" s="5">
        <f t="shared" si="1"/>
        <v>0.6175653577</v>
      </c>
      <c r="F8" s="5">
        <f t="shared" si="2"/>
        <v>0.5812358501</v>
      </c>
      <c r="G8" s="6" t="s">
        <v>17</v>
      </c>
      <c r="H8" s="8" t="s">
        <v>18</v>
      </c>
    </row>
    <row r="9">
      <c r="A9" s="2">
        <v>2015.0</v>
      </c>
      <c r="B9" s="3">
        <v>2096.55</v>
      </c>
      <c r="C9" s="3">
        <v>1980.96</v>
      </c>
      <c r="D9" s="2">
        <v>3408.62</v>
      </c>
      <c r="E9" s="5">
        <f t="shared" si="1"/>
        <v>0.6150729621</v>
      </c>
      <c r="F9" s="5">
        <f t="shared" si="2"/>
        <v>0.5811618778</v>
      </c>
      <c r="G9" s="6" t="s">
        <v>19</v>
      </c>
      <c r="H9" s="8" t="s">
        <v>20</v>
      </c>
    </row>
    <row r="10">
      <c r="A10" s="2">
        <v>2016.0</v>
      </c>
      <c r="B10" s="2">
        <v>2131.7</v>
      </c>
      <c r="C10" s="2">
        <v>2018.48</v>
      </c>
      <c r="D10" s="2">
        <v>3536.87</v>
      </c>
      <c r="E10" s="5">
        <f t="shared" si="1"/>
        <v>0.6027080441</v>
      </c>
      <c r="F10" s="5">
        <f t="shared" si="2"/>
        <v>0.5706966894</v>
      </c>
      <c r="G10" s="6" t="s">
        <v>21</v>
      </c>
      <c r="H10" s="9" t="s">
        <v>22</v>
      </c>
    </row>
    <row r="11">
      <c r="A11" s="2">
        <v>2017.0</v>
      </c>
      <c r="B11" s="2">
        <v>2182.45</v>
      </c>
      <c r="C11" s="2">
        <v>2072.44</v>
      </c>
      <c r="D11" s="2">
        <v>3731.13</v>
      </c>
      <c r="E11" s="5">
        <f t="shared" si="1"/>
        <v>0.5849300346</v>
      </c>
      <c r="F11" s="5">
        <f t="shared" si="2"/>
        <v>0.5554456693</v>
      </c>
      <c r="G11" s="6" t="s">
        <v>23</v>
      </c>
      <c r="H11" s="9" t="s">
        <v>22</v>
      </c>
    </row>
    <row r="12">
      <c r="A12" s="2">
        <v>2018.0</v>
      </c>
      <c r="B12" s="2">
        <v>2257.66</v>
      </c>
      <c r="C12" s="2">
        <v>2161.65</v>
      </c>
      <c r="D12" s="2">
        <v>4003.88</v>
      </c>
      <c r="E12" s="5">
        <f t="shared" si="1"/>
        <v>0.563868048</v>
      </c>
      <c r="F12" s="5">
        <f t="shared" si="2"/>
        <v>0.5398888079</v>
      </c>
      <c r="G12" s="6" t="s">
        <v>24</v>
      </c>
      <c r="H12" s="9" t="s">
        <v>25</v>
      </c>
    </row>
    <row r="13">
      <c r="A13" s="2">
        <v>2019.0</v>
      </c>
      <c r="B13" s="2">
        <v>2352.91</v>
      </c>
      <c r="C13" s="2">
        <v>2264.06</v>
      </c>
      <c r="D13" s="2">
        <v>4294.67</v>
      </c>
      <c r="E13" s="5">
        <f t="shared" si="1"/>
        <v>0.5478674729</v>
      </c>
      <c r="F13" s="5">
        <f t="shared" si="2"/>
        <v>0.5271790382</v>
      </c>
      <c r="G13" s="6" t="s">
        <v>26</v>
      </c>
      <c r="H13" s="9" t="s">
        <v>27</v>
      </c>
    </row>
    <row r="14">
      <c r="A14" s="2">
        <v>2020.0</v>
      </c>
      <c r="B14" s="2">
        <v>2474.54</v>
      </c>
      <c r="C14" s="2">
        <v>2390.64</v>
      </c>
      <c r="D14" s="2">
        <v>4512.41</v>
      </c>
      <c r="E14" s="5">
        <f t="shared" si="1"/>
        <v>0.5483854526</v>
      </c>
      <c r="F14" s="5">
        <f t="shared" si="2"/>
        <v>0.5297922839</v>
      </c>
      <c r="G14" s="6" t="s">
        <v>28</v>
      </c>
      <c r="H14" s="9" t="s">
        <v>29</v>
      </c>
    </row>
    <row r="15">
      <c r="A15" s="2">
        <v>2021.0</v>
      </c>
      <c r="B15" s="2">
        <v>2644.84</v>
      </c>
      <c r="C15" s="2">
        <v>2554.59</v>
      </c>
      <c r="D15" s="2">
        <v>4944.79</v>
      </c>
      <c r="E15" s="5">
        <f t="shared" si="1"/>
        <v>0.5348740796</v>
      </c>
      <c r="F15" s="5">
        <f t="shared" si="2"/>
        <v>0.5166225462</v>
      </c>
      <c r="G15" s="6" t="s">
        <v>30</v>
      </c>
      <c r="H15" s="9" t="s">
        <v>31</v>
      </c>
    </row>
    <row r="16">
      <c r="A16" s="2">
        <v>2022.0</v>
      </c>
      <c r="B16" s="3">
        <v>2889.21</v>
      </c>
      <c r="C16" s="3">
        <v>2789.89</v>
      </c>
      <c r="D16" s="2">
        <v>5540.25</v>
      </c>
      <c r="E16" s="5">
        <f t="shared" si="1"/>
        <v>0.5214945174</v>
      </c>
      <c r="F16" s="5">
        <f t="shared" si="2"/>
        <v>0.5035675285</v>
      </c>
      <c r="G16" s="6" t="s">
        <v>32</v>
      </c>
      <c r="H16" s="8" t="s">
        <v>33</v>
      </c>
    </row>
    <row r="17">
      <c r="A17" s="10" t="s">
        <v>34</v>
      </c>
      <c r="B17" s="2">
        <v>3145.43</v>
      </c>
      <c r="C17" s="2">
        <v>3028.78</v>
      </c>
      <c r="D17" s="10" t="s">
        <v>35</v>
      </c>
      <c r="E17" s="11">
        <v>0.5622</v>
      </c>
      <c r="F17" s="12">
        <v>0.5414</v>
      </c>
      <c r="G17" s="6" t="s">
        <v>36</v>
      </c>
      <c r="H17" s="9" t="s">
        <v>37</v>
      </c>
    </row>
    <row r="18">
      <c r="E18" s="13"/>
      <c r="F18" s="14"/>
    </row>
    <row r="19">
      <c r="A19" s="15" t="s">
        <v>38</v>
      </c>
    </row>
    <row r="20">
      <c r="A20" s="16" t="s">
        <v>39</v>
      </c>
    </row>
    <row r="21">
      <c r="C21" s="17"/>
    </row>
    <row r="22">
      <c r="C22" s="17"/>
    </row>
    <row r="23">
      <c r="C23" s="18"/>
    </row>
    <row r="24">
      <c r="C24" s="17"/>
    </row>
    <row r="25">
      <c r="C25" s="19"/>
    </row>
    <row r="26">
      <c r="C26" s="17"/>
    </row>
    <row r="27">
      <c r="C27" s="17"/>
    </row>
    <row r="28">
      <c r="C28" s="17"/>
    </row>
    <row r="29">
      <c r="C29" s="17"/>
      <c r="E29" s="17"/>
      <c r="F29" s="17"/>
    </row>
    <row r="30">
      <c r="C30" s="19"/>
      <c r="E30" s="17"/>
      <c r="F30" s="17"/>
    </row>
    <row r="31">
      <c r="E31" s="17"/>
      <c r="F31" s="17"/>
    </row>
    <row r="33">
      <c r="E33" s="19"/>
      <c r="F33" s="19"/>
    </row>
    <row r="35">
      <c r="C35" s="20"/>
    </row>
  </sheetData>
  <mergeCells count="2">
    <mergeCell ref="A19:C19"/>
    <mergeCell ref="A20:D20"/>
  </mergeCells>
  <hyperlinks>
    <hyperlink r:id="rId1" ref="G2"/>
    <hyperlink r:id="rId2" ref="H2"/>
    <hyperlink r:id="rId3" ref="G3"/>
    <hyperlink r:id="rId4" ref="H3"/>
    <hyperlink r:id="rId5" ref="G4"/>
    <hyperlink r:id="rId6" ref="H4"/>
    <hyperlink r:id="rId7" ref="G5"/>
    <hyperlink r:id="rId8" ref="H5"/>
    <hyperlink r:id="rId9" ref="G6"/>
    <hyperlink r:id="rId10" ref="H6"/>
    <hyperlink r:id="rId11" ref="G7"/>
    <hyperlink r:id="rId12" ref="H7"/>
    <hyperlink r:id="rId13" ref="G8"/>
    <hyperlink r:id="rId14" ref="H8"/>
    <hyperlink r:id="rId15" ref="G9"/>
    <hyperlink r:id="rId16" ref="H9"/>
    <hyperlink r:id="rId17" ref="G10"/>
    <hyperlink r:id="rId18" ref="H10"/>
    <hyperlink r:id="rId19" ref="G11"/>
    <hyperlink r:id="rId20" ref="H11"/>
    <hyperlink r:id="rId21" ref="G12"/>
    <hyperlink r:id="rId22" ref="H12"/>
    <hyperlink r:id="rId23" ref="G13"/>
    <hyperlink r:id="rId24" ref="H13"/>
    <hyperlink r:id="rId25" ref="G14"/>
    <hyperlink r:id="rId26" ref="H14"/>
    <hyperlink r:id="rId27" ref="G15"/>
    <hyperlink r:id="rId28" ref="H15"/>
    <hyperlink r:id="rId29" ref="G16"/>
    <hyperlink r:id="rId30" ref="H16"/>
    <hyperlink r:id="rId31" ref="G17"/>
    <hyperlink r:id="rId32" ref="H17"/>
    <hyperlink r:id="rId33" ref="A20"/>
  </hyperlinks>
  <drawing r:id="rId34"/>
</worksheet>
</file>