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rma i wyniki" sheetId="1" r:id="rId4"/>
  </sheets>
  <definedNames/>
  <calcPr/>
</workbook>
</file>

<file path=xl/sharedStrings.xml><?xml version="1.0" encoding="utf-8"?>
<sst xmlns="http://schemas.openxmlformats.org/spreadsheetml/2006/main" count="164" uniqueCount="143">
  <si>
    <t>Nr
okr.</t>
  </si>
  <si>
    <t>OKW</t>
  </si>
  <si>
    <t>Obecna liczba mandatów
określona w załączniku nr 1 do Kodeksu wyborczego</t>
  </si>
  <si>
    <t>Wyniki wyborów 2019</t>
  </si>
  <si>
    <t>Liczba mieszkańców</t>
  </si>
  <si>
    <t>Liczba mieszkańców okręgu/norma</t>
  </si>
  <si>
    <t>Zaokr.</t>
  </si>
  <si>
    <t>Norma</t>
  </si>
  <si>
    <t>Rezultat – liczba mandatów
ustalona zgodnie z liczbą
mieszkańców na 30.09. 2022 r.</t>
  </si>
  <si>
    <t>Zmiana</t>
  </si>
  <si>
    <t>Wynik PiS (proc.)</t>
  </si>
  <si>
    <t>Wynik KO (proc.)</t>
  </si>
  <si>
    <t>Różnica</t>
  </si>
  <si>
    <t>Legnica</t>
  </si>
  <si>
    <t>893 996</t>
  </si>
  <si>
    <t>81 272</t>
  </si>
  <si>
    <t>Wałbrzych</t>
  </si>
  <si>
    <t>587 775</t>
  </si>
  <si>
    <t>83 968</t>
  </si>
  <si>
    <t>Wrocław</t>
  </si>
  <si>
    <t>1 200 619</t>
  </si>
  <si>
    <t>80 041</t>
  </si>
  <si>
    <t>Bydgoszcz</t>
  </si>
  <si>
    <t>932 918</t>
  </si>
  <si>
    <t>77 743</t>
  </si>
  <si>
    <t>-</t>
  </si>
  <si>
    <t>Toruń</t>
  </si>
  <si>
    <t>976 275</t>
  </si>
  <si>
    <t>81 356</t>
  </si>
  <si>
    <t>Lublin</t>
  </si>
  <si>
    <t>1 135 941</t>
  </si>
  <si>
    <t>81 139</t>
  </si>
  <si>
    <t>Chełm</t>
  </si>
  <si>
    <t>888 630</t>
  </si>
  <si>
    <t>80 785</t>
  </si>
  <si>
    <t>Zielona Góra</t>
  </si>
  <si>
    <t>937 294</t>
  </si>
  <si>
    <t>78 108</t>
  </si>
  <si>
    <t>Łódź</t>
  </si>
  <si>
    <t>698 658</t>
  </si>
  <si>
    <t>77 629</t>
  </si>
  <si>
    <t>Piotrków Trybunalski</t>
  </si>
  <si>
    <t>686 481</t>
  </si>
  <si>
    <t>76 276</t>
  </si>
  <si>
    <t>Sieradz</t>
  </si>
  <si>
    <t>912 747</t>
  </si>
  <si>
    <t>76 062</t>
  </si>
  <si>
    <t>Kraków I</t>
  </si>
  <si>
    <t>627 784</t>
  </si>
  <si>
    <t>78 473</t>
  </si>
  <si>
    <t>Kraków II</t>
  </si>
  <si>
    <t>1 139 569</t>
  </si>
  <si>
    <t>75 971</t>
  </si>
  <si>
    <t>Nowy Sącz</t>
  </si>
  <si>
    <t>788 549</t>
  </si>
  <si>
    <t>78 855</t>
  </si>
  <si>
    <t>Tarnów</t>
  </si>
  <si>
    <t>726 505</t>
  </si>
  <si>
    <t>80 723</t>
  </si>
  <si>
    <t>Płock</t>
  </si>
  <si>
    <t>788 281</t>
  </si>
  <si>
    <t>78 828</t>
  </si>
  <si>
    <t>Radom</t>
  </si>
  <si>
    <t>674 912</t>
  </si>
  <si>
    <t>74 990</t>
  </si>
  <si>
    <t>Siedlce</t>
  </si>
  <si>
    <t>934 096</t>
  </si>
  <si>
    <t>77 841</t>
  </si>
  <si>
    <t>Warszawa I</t>
  </si>
  <si>
    <t>1 646 386</t>
  </si>
  <si>
    <t>78 399</t>
  </si>
  <si>
    <t>Warszawa II</t>
  </si>
  <si>
    <t>1 115 626</t>
  </si>
  <si>
    <t>79 688</t>
  </si>
  <si>
    <t>Opole</t>
  </si>
  <si>
    <t>910 700</t>
  </si>
  <si>
    <t>75 892</t>
  </si>
  <si>
    <t>Krosno</t>
  </si>
  <si>
    <t>844 713</t>
  </si>
  <si>
    <t>76 792</t>
  </si>
  <si>
    <t>Rzeszów</t>
  </si>
  <si>
    <t>1 225 218</t>
  </si>
  <si>
    <t>76 576</t>
  </si>
  <si>
    <t>Białystok</t>
  </si>
  <si>
    <t>1 116 422</t>
  </si>
  <si>
    <t>79 744</t>
  </si>
  <si>
    <t>Gdańsk</t>
  </si>
  <si>
    <t>1 002 786</t>
  </si>
  <si>
    <t>77 137</t>
  </si>
  <si>
    <t>Słupsk</t>
  </si>
  <si>
    <t>1 178 785</t>
  </si>
  <si>
    <t>78 586</t>
  </si>
  <si>
    <t>Bielsko-Biała I</t>
  </si>
  <si>
    <t>740 988</t>
  </si>
  <si>
    <t>82 332</t>
  </si>
  <si>
    <t>Częstochowa</t>
  </si>
  <si>
    <t>552 071</t>
  </si>
  <si>
    <t>78 867</t>
  </si>
  <si>
    <t>Katowice I</t>
  </si>
  <si>
    <t>681 636</t>
  </si>
  <si>
    <t>75 737</t>
  </si>
  <si>
    <t>Bielsko-Biała II</t>
  </si>
  <si>
    <t>675 054</t>
  </si>
  <si>
    <t>75 006</t>
  </si>
  <si>
    <t>Katowice II</t>
  </si>
  <si>
    <t>864 547</t>
  </si>
  <si>
    <t>78 595</t>
  </si>
  <si>
    <t>Katowice III</t>
  </si>
  <si>
    <t>616 773</t>
  </si>
  <si>
    <t>77 097</t>
  </si>
  <si>
    <t>Kielce</t>
  </si>
  <si>
    <t>1 178 159</t>
  </si>
  <si>
    <t>78 544</t>
  </si>
  <si>
    <t>Elbląg</t>
  </si>
  <si>
    <t>582 539</t>
  </si>
  <si>
    <t>83 220</t>
  </si>
  <si>
    <t>Olsztyn</t>
  </si>
  <si>
    <t>747 176</t>
  </si>
  <si>
    <t>74 718</t>
  </si>
  <si>
    <t>Kalisz</t>
  </si>
  <si>
    <t>963 132</t>
  </si>
  <si>
    <t>80 261</t>
  </si>
  <si>
    <t>Konin</t>
  </si>
  <si>
    <t>746 870</t>
  </si>
  <si>
    <t>74 687</t>
  </si>
  <si>
    <t>Piła</t>
  </si>
  <si>
    <t>749 262</t>
  </si>
  <si>
    <t>74 926</t>
  </si>
  <si>
    <t>Poznań</t>
  </si>
  <si>
    <t>864 830</t>
  </si>
  <si>
    <t>78 621</t>
  </si>
  <si>
    <t>Koszalin</t>
  </si>
  <si>
    <t>588 812</t>
  </si>
  <si>
    <t>73 602</t>
  </si>
  <si>
    <t>Szczecin</t>
  </si>
  <si>
    <t>951 645</t>
  </si>
  <si>
    <t>79 304</t>
  </si>
  <si>
    <t>Polska</t>
  </si>
  <si>
    <t>36 075 160</t>
  </si>
  <si>
    <t>x</t>
  </si>
  <si>
    <t>Źródła:</t>
  </si>
  <si>
    <t>https://pkw.gov.pl/aktualnosci/informacje/wniosek-panstwowej-komisji-wyborczej-w-sprawie-zmiany-granic-okregow-wyborczych-i-liczby-poslow-w-ni</t>
  </si>
  <si>
    <t>https://sejmsenat2019.pkw.gov.pl/sejmsenat2019/pl/dane_w_arkuszach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</si>
</sst>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6">
    <font>
      <sz val="10.0"/>
      <color rgb="FF000000"/>
      <name val="Arial"/>
      <scheme val="minor"/>
    </font>
    <font>
      <sz val="10.0"/>
      <color rgb="FF000000"/>
      <name val="Arial"/>
    </font>
    <font/>
    <font>
      <sz val="10.0"/>
      <color theme="1"/>
      <name val="Arial"/>
    </font>
    <font>
      <b/>
      <color theme="1"/>
      <name val="Arial"/>
      <scheme val="minor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E7E7E7"/>
      </left>
      <right style="thin">
        <color rgb="FF000000"/>
      </right>
      <top style="thin">
        <color rgb="FF000000"/>
      </top>
    </border>
    <border>
      <left style="thin">
        <color rgb="FFE7E7E7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E7E7E7"/>
      </left>
      <right style="thin">
        <color rgb="FF000000"/>
      </right>
      <bottom style="thin">
        <color rgb="FF000000"/>
      </bottom>
    </border>
    <border>
      <left style="thin">
        <color rgb="FFE7E7E7"/>
      </left>
      <right style="thin">
        <color rgb="FF000000"/>
      </right>
      <top style="thin">
        <color rgb="FFE7E7E7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E7E7E7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 shrinkToFit="0" wrapText="1"/>
    </xf>
    <xf borderId="3" fillId="0" fontId="1" numFmtId="164" xfId="0" applyAlignment="1" applyBorder="1" applyFont="1" applyNumberFormat="1">
      <alignment readingOrder="0"/>
    </xf>
    <xf borderId="4" fillId="0" fontId="2" numFmtId="0" xfId="0" applyBorder="1" applyFont="1"/>
    <xf borderId="5" fillId="0" fontId="2" numFmtId="0" xfId="0" applyBorder="1" applyFont="1"/>
    <xf borderId="6" fillId="0" fontId="3" numFmtId="0" xfId="0" applyAlignment="1" applyBorder="1" applyFont="1">
      <alignment horizontal="right" readingOrder="0"/>
    </xf>
    <xf borderId="7" fillId="0" fontId="2" numFmtId="0" xfId="0" applyBorder="1" applyFont="1"/>
    <xf borderId="8" fillId="0" fontId="2" numFmtId="0" xfId="0" applyBorder="1" applyFont="1"/>
    <xf borderId="9" fillId="0" fontId="1" numFmtId="0" xfId="0" applyAlignment="1" applyBorder="1" applyFont="1">
      <alignment readingOrder="0" shrinkToFit="0" wrapText="1"/>
    </xf>
    <xf borderId="9" fillId="0" fontId="1" numFmtId="0" xfId="0" applyAlignment="1" applyBorder="1" applyFont="1">
      <alignment readingOrder="0"/>
    </xf>
    <xf borderId="10" fillId="0" fontId="3" numFmtId="0" xfId="0" applyAlignment="1" applyBorder="1" applyFont="1">
      <alignment readingOrder="0" shrinkToFit="0" wrapText="1"/>
    </xf>
    <xf borderId="10" fillId="0" fontId="3" numFmtId="0" xfId="0" applyAlignment="1" applyBorder="1" applyFont="1">
      <alignment readingOrder="0"/>
    </xf>
    <xf borderId="11" fillId="0" fontId="1" numFmtId="0" xfId="0" applyAlignment="1" applyBorder="1" applyFont="1">
      <alignment readingOrder="0" vertical="bottom"/>
    </xf>
    <xf borderId="9" fillId="0" fontId="1" numFmtId="0" xfId="0" applyAlignment="1" applyBorder="1" applyFont="1">
      <alignment readingOrder="0" vertical="bottom"/>
    </xf>
    <xf borderId="10" fillId="2" fontId="1" numFmtId="0" xfId="0" applyAlignment="1" applyBorder="1" applyFill="1" applyFont="1">
      <alignment horizontal="left" readingOrder="0" vertical="bottom"/>
    </xf>
    <xf borderId="10" fillId="0" fontId="1" numFmtId="0" xfId="0" applyAlignment="1" applyBorder="1" applyFont="1">
      <alignment horizontal="left" readingOrder="0" vertical="bottom"/>
    </xf>
    <xf borderId="10" fillId="0" fontId="3" numFmtId="0" xfId="0" applyBorder="1" applyFont="1"/>
    <xf borderId="10" fillId="3" fontId="1" numFmtId="0" xfId="0" applyAlignment="1" applyBorder="1" applyFill="1" applyFont="1">
      <alignment horizontal="left" readingOrder="0" vertical="bottom"/>
    </xf>
    <xf borderId="11" fillId="0" fontId="1" numFmtId="0" xfId="0" applyAlignment="1" applyBorder="1" applyFont="1">
      <alignment vertical="bottom"/>
    </xf>
    <xf borderId="0" fillId="0" fontId="3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kw.gov.pl/aktualnosci/informacje/wniosek-panstwowej-komisji-wyborczej-w-sprawie-zmiany-granic-okregow-wyborczych-i-liczby-poslow-w-ni" TargetMode="External"/><Relationship Id="rId2" Type="http://schemas.openxmlformats.org/officeDocument/2006/relationships/hyperlink" Target="https://sejmsenat2019.pkw.gov.pl/sejmsenat2019/pl/dane_w_arkuszach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38"/>
    <col customWidth="1" min="3" max="3" width="22.5"/>
    <col customWidth="1" min="4" max="4" width="11.38"/>
    <col customWidth="1" min="5" max="5" width="12.13"/>
    <col customWidth="1" min="6" max="6" width="6.38"/>
    <col customWidth="1" min="7" max="7" width="9.0"/>
    <col customWidth="1" min="8" max="8" width="25.0"/>
    <col customWidth="1" min="9" max="9" width="8.0"/>
    <col customWidth="1" min="12" max="12" width="8.63"/>
  </cols>
  <sheetData>
    <row r="1">
      <c r="A1" s="1" t="s">
        <v>0</v>
      </c>
      <c r="B1" s="2" t="s">
        <v>1</v>
      </c>
      <c r="C1" s="3" t="s">
        <v>2</v>
      </c>
      <c r="D1" s="4">
        <v>44834.0</v>
      </c>
      <c r="E1" s="5"/>
      <c r="F1" s="5"/>
      <c r="G1" s="5"/>
      <c r="H1" s="5"/>
      <c r="I1" s="6"/>
      <c r="J1" s="7" t="s">
        <v>3</v>
      </c>
      <c r="K1" s="5"/>
      <c r="L1" s="6"/>
    </row>
    <row r="2">
      <c r="A2" s="8"/>
      <c r="B2" s="9"/>
      <c r="C2" s="9"/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2" t="s">
        <v>10</v>
      </c>
      <c r="K2" s="12" t="s">
        <v>11</v>
      </c>
      <c r="L2" s="13" t="s">
        <v>12</v>
      </c>
    </row>
    <row r="3">
      <c r="A3" s="14">
        <v>1.0</v>
      </c>
      <c r="B3" s="11" t="s">
        <v>13</v>
      </c>
      <c r="C3" s="15">
        <v>12.0</v>
      </c>
      <c r="D3" s="15" t="s">
        <v>14</v>
      </c>
      <c r="E3" s="15">
        <v>11.4</v>
      </c>
      <c r="F3" s="15">
        <v>11.0</v>
      </c>
      <c r="G3" s="15" t="s">
        <v>15</v>
      </c>
      <c r="H3" s="15">
        <v>11.0</v>
      </c>
      <c r="I3" s="15">
        <v>-1.0</v>
      </c>
      <c r="J3" s="16">
        <v>42.4</v>
      </c>
      <c r="K3" s="17">
        <v>25.02</v>
      </c>
      <c r="L3" s="18">
        <f t="shared" ref="L3:L43" si="1">J3-K3</f>
        <v>17.38</v>
      </c>
    </row>
    <row r="4">
      <c r="A4" s="14">
        <v>2.0</v>
      </c>
      <c r="B4" s="11" t="s">
        <v>16</v>
      </c>
      <c r="C4" s="15">
        <v>8.0</v>
      </c>
      <c r="D4" s="15" t="s">
        <v>17</v>
      </c>
      <c r="E4" s="15">
        <v>7.49</v>
      </c>
      <c r="F4" s="15">
        <v>7.0</v>
      </c>
      <c r="G4" s="15" t="s">
        <v>18</v>
      </c>
      <c r="H4" s="15">
        <v>7.0</v>
      </c>
      <c r="I4" s="15">
        <v>-1.0</v>
      </c>
      <c r="J4" s="16">
        <v>40.54</v>
      </c>
      <c r="K4" s="17">
        <v>32.09</v>
      </c>
      <c r="L4" s="18">
        <f t="shared" si="1"/>
        <v>8.45</v>
      </c>
    </row>
    <row r="5">
      <c r="A5" s="14">
        <v>3.0</v>
      </c>
      <c r="B5" s="11" t="s">
        <v>19</v>
      </c>
      <c r="C5" s="15">
        <v>14.0</v>
      </c>
      <c r="D5" s="15" t="s">
        <v>20</v>
      </c>
      <c r="E5" s="15">
        <v>15.31</v>
      </c>
      <c r="F5" s="15">
        <v>15.0</v>
      </c>
      <c r="G5" s="15" t="s">
        <v>21</v>
      </c>
      <c r="H5" s="15">
        <v>15.0</v>
      </c>
      <c r="I5" s="15">
        <v>1.0</v>
      </c>
      <c r="J5" s="19">
        <v>34.67</v>
      </c>
      <c r="K5" s="19">
        <v>32.8</v>
      </c>
      <c r="L5" s="18">
        <f t="shared" si="1"/>
        <v>1.87</v>
      </c>
    </row>
    <row r="6">
      <c r="A6" s="14">
        <v>4.0</v>
      </c>
      <c r="B6" s="11" t="s">
        <v>22</v>
      </c>
      <c r="C6" s="15">
        <v>12.0</v>
      </c>
      <c r="D6" s="15" t="s">
        <v>23</v>
      </c>
      <c r="E6" s="15">
        <v>11.9</v>
      </c>
      <c r="F6" s="15">
        <v>12.0</v>
      </c>
      <c r="G6" s="15" t="s">
        <v>24</v>
      </c>
      <c r="H6" s="15">
        <v>12.0</v>
      </c>
      <c r="I6" s="15" t="s">
        <v>25</v>
      </c>
      <c r="J6" s="16">
        <v>36.43</v>
      </c>
      <c r="K6" s="17">
        <v>31.05</v>
      </c>
      <c r="L6" s="18">
        <f t="shared" si="1"/>
        <v>5.38</v>
      </c>
    </row>
    <row r="7">
      <c r="A7" s="14">
        <v>5.0</v>
      </c>
      <c r="B7" s="11" t="s">
        <v>26</v>
      </c>
      <c r="C7" s="15">
        <v>13.0</v>
      </c>
      <c r="D7" s="15" t="s">
        <v>27</v>
      </c>
      <c r="E7" s="15">
        <v>12.45</v>
      </c>
      <c r="F7" s="15">
        <v>12.0</v>
      </c>
      <c r="G7" s="15" t="s">
        <v>28</v>
      </c>
      <c r="H7" s="15">
        <v>12.0</v>
      </c>
      <c r="I7" s="15">
        <v>-1.0</v>
      </c>
      <c r="J7" s="16">
        <v>40.38</v>
      </c>
      <c r="K7" s="17">
        <v>26.42</v>
      </c>
      <c r="L7" s="18">
        <f t="shared" si="1"/>
        <v>13.96</v>
      </c>
    </row>
    <row r="8">
      <c r="A8" s="14">
        <v>6.0</v>
      </c>
      <c r="B8" s="11" t="s">
        <v>29</v>
      </c>
      <c r="C8" s="15">
        <v>15.0</v>
      </c>
      <c r="D8" s="15" t="s">
        <v>30</v>
      </c>
      <c r="E8" s="15">
        <v>14.48</v>
      </c>
      <c r="F8" s="15">
        <v>14.0</v>
      </c>
      <c r="G8" s="15" t="s">
        <v>31</v>
      </c>
      <c r="H8" s="15">
        <v>14.0</v>
      </c>
      <c r="I8" s="15">
        <v>-1.0</v>
      </c>
      <c r="J8" s="16">
        <v>55.39</v>
      </c>
      <c r="K8" s="17">
        <v>19.3</v>
      </c>
      <c r="L8" s="18">
        <f t="shared" si="1"/>
        <v>36.09</v>
      </c>
    </row>
    <row r="9">
      <c r="A9" s="14">
        <v>7.0</v>
      </c>
      <c r="B9" s="11" t="s">
        <v>32</v>
      </c>
      <c r="C9" s="15">
        <v>12.0</v>
      </c>
      <c r="D9" s="15" t="s">
        <v>33</v>
      </c>
      <c r="E9" s="15">
        <v>11.33</v>
      </c>
      <c r="F9" s="15">
        <v>11.0</v>
      </c>
      <c r="G9" s="15" t="s">
        <v>34</v>
      </c>
      <c r="H9" s="15">
        <v>11.0</v>
      </c>
      <c r="I9" s="15">
        <v>-1.0</v>
      </c>
      <c r="J9" s="16">
        <v>59.5</v>
      </c>
      <c r="K9" s="17">
        <v>14.8</v>
      </c>
      <c r="L9" s="18">
        <f t="shared" si="1"/>
        <v>44.7</v>
      </c>
    </row>
    <row r="10">
      <c r="A10" s="14">
        <v>8.0</v>
      </c>
      <c r="B10" s="11" t="s">
        <v>35</v>
      </c>
      <c r="C10" s="15">
        <v>12.0</v>
      </c>
      <c r="D10" s="15" t="s">
        <v>36</v>
      </c>
      <c r="E10" s="15">
        <v>11.95</v>
      </c>
      <c r="F10" s="15">
        <v>12.0</v>
      </c>
      <c r="G10" s="15" t="s">
        <v>37</v>
      </c>
      <c r="H10" s="15">
        <v>12.0</v>
      </c>
      <c r="I10" s="15" t="s">
        <v>25</v>
      </c>
      <c r="J10" s="16">
        <v>34.3</v>
      </c>
      <c r="K10" s="17">
        <v>31.27</v>
      </c>
      <c r="L10" s="18">
        <f t="shared" si="1"/>
        <v>3.03</v>
      </c>
    </row>
    <row r="11">
      <c r="A11" s="14">
        <v>9.0</v>
      </c>
      <c r="B11" s="11" t="s">
        <v>38</v>
      </c>
      <c r="C11" s="15">
        <v>10.0</v>
      </c>
      <c r="D11" s="15" t="s">
        <v>39</v>
      </c>
      <c r="E11" s="15">
        <v>8.91</v>
      </c>
      <c r="F11" s="15">
        <v>9.0</v>
      </c>
      <c r="G11" s="15" t="s">
        <v>40</v>
      </c>
      <c r="H11" s="15">
        <v>9.0</v>
      </c>
      <c r="I11" s="15">
        <v>-1.0</v>
      </c>
      <c r="J11" s="19">
        <v>32.9</v>
      </c>
      <c r="K11" s="19">
        <v>35.82</v>
      </c>
      <c r="L11" s="18">
        <f t="shared" si="1"/>
        <v>-2.92</v>
      </c>
    </row>
    <row r="12">
      <c r="A12" s="14">
        <v>10.0</v>
      </c>
      <c r="B12" s="11" t="s">
        <v>41</v>
      </c>
      <c r="C12" s="15">
        <v>9.0</v>
      </c>
      <c r="D12" s="15" t="s">
        <v>42</v>
      </c>
      <c r="E12" s="15">
        <v>8.75</v>
      </c>
      <c r="F12" s="15">
        <v>9.0</v>
      </c>
      <c r="G12" s="15" t="s">
        <v>43</v>
      </c>
      <c r="H12" s="15">
        <v>9.0</v>
      </c>
      <c r="I12" s="15" t="s">
        <v>25</v>
      </c>
      <c r="J12" s="16">
        <v>56.21</v>
      </c>
      <c r="K12" s="17">
        <v>15.64</v>
      </c>
      <c r="L12" s="18">
        <f t="shared" si="1"/>
        <v>40.57</v>
      </c>
    </row>
    <row r="13">
      <c r="A13" s="14">
        <v>11.0</v>
      </c>
      <c r="B13" s="11" t="s">
        <v>44</v>
      </c>
      <c r="C13" s="15">
        <v>12.0</v>
      </c>
      <c r="D13" s="15" t="s">
        <v>45</v>
      </c>
      <c r="E13" s="15">
        <v>11.64</v>
      </c>
      <c r="F13" s="15">
        <v>12.0</v>
      </c>
      <c r="G13" s="15" t="s">
        <v>46</v>
      </c>
      <c r="H13" s="15">
        <v>12.0</v>
      </c>
      <c r="I13" s="15" t="s">
        <v>25</v>
      </c>
      <c r="J13" s="16">
        <v>49.81</v>
      </c>
      <c r="K13" s="17">
        <v>20.48</v>
      </c>
      <c r="L13" s="18">
        <f t="shared" si="1"/>
        <v>29.33</v>
      </c>
    </row>
    <row r="14">
      <c r="A14" s="14">
        <v>12.0</v>
      </c>
      <c r="B14" s="11" t="s">
        <v>47</v>
      </c>
      <c r="C14" s="15">
        <v>8.0</v>
      </c>
      <c r="D14" s="15" t="s">
        <v>48</v>
      </c>
      <c r="E14" s="15">
        <v>8.0</v>
      </c>
      <c r="F14" s="15">
        <v>8.0</v>
      </c>
      <c r="G14" s="15" t="s">
        <v>49</v>
      </c>
      <c r="H14" s="15">
        <v>8.0</v>
      </c>
      <c r="I14" s="15" t="s">
        <v>25</v>
      </c>
      <c r="J14" s="16">
        <v>53.48</v>
      </c>
      <c r="K14" s="17">
        <v>23.04</v>
      </c>
      <c r="L14" s="18">
        <f t="shared" si="1"/>
        <v>30.44</v>
      </c>
    </row>
    <row r="15">
      <c r="A15" s="14">
        <v>13.0</v>
      </c>
      <c r="B15" s="11" t="s">
        <v>50</v>
      </c>
      <c r="C15" s="15">
        <v>14.0</v>
      </c>
      <c r="D15" s="15" t="s">
        <v>51</v>
      </c>
      <c r="E15" s="15">
        <v>14.53</v>
      </c>
      <c r="F15" s="15">
        <v>15.0</v>
      </c>
      <c r="G15" s="15" t="s">
        <v>52</v>
      </c>
      <c r="H15" s="15">
        <v>15.0</v>
      </c>
      <c r="I15" s="15">
        <v>1.0</v>
      </c>
      <c r="J15" s="16">
        <v>39.56</v>
      </c>
      <c r="K15" s="17">
        <v>30.48</v>
      </c>
      <c r="L15" s="18">
        <f t="shared" si="1"/>
        <v>9.08</v>
      </c>
    </row>
    <row r="16">
      <c r="A16" s="14">
        <v>14.0</v>
      </c>
      <c r="B16" s="11" t="s">
        <v>53</v>
      </c>
      <c r="C16" s="15">
        <v>10.0</v>
      </c>
      <c r="D16" s="15" t="s">
        <v>54</v>
      </c>
      <c r="E16" s="15">
        <v>10.05</v>
      </c>
      <c r="F16" s="15">
        <v>10.0</v>
      </c>
      <c r="G16" s="15" t="s">
        <v>55</v>
      </c>
      <c r="H16" s="15">
        <v>10.0</v>
      </c>
      <c r="I16" s="15" t="s">
        <v>25</v>
      </c>
      <c r="J16" s="16">
        <v>65.8</v>
      </c>
      <c r="K16" s="17">
        <v>13.83</v>
      </c>
      <c r="L16" s="18">
        <f t="shared" si="1"/>
        <v>51.97</v>
      </c>
    </row>
    <row r="17">
      <c r="A17" s="14">
        <v>15.0</v>
      </c>
      <c r="B17" s="11" t="s">
        <v>56</v>
      </c>
      <c r="C17" s="15">
        <v>9.0</v>
      </c>
      <c r="D17" s="15" t="s">
        <v>57</v>
      </c>
      <c r="E17" s="15">
        <v>9.26</v>
      </c>
      <c r="F17" s="15">
        <v>9.0</v>
      </c>
      <c r="G17" s="15" t="s">
        <v>58</v>
      </c>
      <c r="H17" s="15">
        <v>9.0</v>
      </c>
      <c r="I17" s="15" t="s">
        <v>25</v>
      </c>
      <c r="J17" s="16">
        <v>59.59</v>
      </c>
      <c r="K17" s="17">
        <v>14.0</v>
      </c>
      <c r="L17" s="18">
        <f t="shared" si="1"/>
        <v>45.59</v>
      </c>
    </row>
    <row r="18">
      <c r="A18" s="14">
        <v>16.0</v>
      </c>
      <c r="B18" s="11" t="s">
        <v>59</v>
      </c>
      <c r="C18" s="15">
        <v>10.0</v>
      </c>
      <c r="D18" s="15" t="s">
        <v>60</v>
      </c>
      <c r="E18" s="15">
        <v>10.05</v>
      </c>
      <c r="F18" s="15">
        <v>10.0</v>
      </c>
      <c r="G18" s="15" t="s">
        <v>61</v>
      </c>
      <c r="H18" s="15">
        <v>10.0</v>
      </c>
      <c r="I18" s="15" t="s">
        <v>25</v>
      </c>
      <c r="J18" s="16">
        <v>52.45</v>
      </c>
      <c r="K18" s="17">
        <v>16.85</v>
      </c>
      <c r="L18" s="18">
        <f t="shared" si="1"/>
        <v>35.6</v>
      </c>
    </row>
    <row r="19">
      <c r="A19" s="14">
        <v>17.0</v>
      </c>
      <c r="B19" s="11" t="s">
        <v>62</v>
      </c>
      <c r="C19" s="15">
        <v>9.0</v>
      </c>
      <c r="D19" s="15" t="s">
        <v>63</v>
      </c>
      <c r="E19" s="15">
        <v>8.61</v>
      </c>
      <c r="F19" s="15">
        <v>9.0</v>
      </c>
      <c r="G19" s="15" t="s">
        <v>64</v>
      </c>
      <c r="H19" s="15">
        <v>9.0</v>
      </c>
      <c r="I19" s="15" t="s">
        <v>25</v>
      </c>
      <c r="J19" s="16">
        <v>57.82</v>
      </c>
      <c r="K19" s="17">
        <v>17.15</v>
      </c>
      <c r="L19" s="18">
        <f t="shared" si="1"/>
        <v>40.67</v>
      </c>
    </row>
    <row r="20">
      <c r="A20" s="14">
        <v>18.0</v>
      </c>
      <c r="B20" s="11" t="s">
        <v>65</v>
      </c>
      <c r="C20" s="15">
        <v>12.0</v>
      </c>
      <c r="D20" s="15" t="s">
        <v>66</v>
      </c>
      <c r="E20" s="15">
        <v>11.91</v>
      </c>
      <c r="F20" s="15">
        <v>12.0</v>
      </c>
      <c r="G20" s="15" t="s">
        <v>67</v>
      </c>
      <c r="H20" s="15">
        <v>12.0</v>
      </c>
      <c r="I20" s="15" t="s">
        <v>25</v>
      </c>
      <c r="J20" s="16">
        <v>59.76</v>
      </c>
      <c r="K20" s="17">
        <v>13.94</v>
      </c>
      <c r="L20" s="18">
        <f t="shared" si="1"/>
        <v>45.82</v>
      </c>
    </row>
    <row r="21">
      <c r="A21" s="14">
        <v>19.0</v>
      </c>
      <c r="B21" s="11" t="s">
        <v>68</v>
      </c>
      <c r="C21" s="15">
        <v>20.0</v>
      </c>
      <c r="D21" s="15" t="s">
        <v>69</v>
      </c>
      <c r="E21" s="15">
        <v>20.99</v>
      </c>
      <c r="F21" s="15">
        <v>21.0</v>
      </c>
      <c r="G21" s="15" t="s">
        <v>70</v>
      </c>
      <c r="H21" s="15">
        <v>21.0</v>
      </c>
      <c r="I21" s="15">
        <v>1.0</v>
      </c>
      <c r="J21" s="17">
        <v>27.49</v>
      </c>
      <c r="K21" s="16">
        <v>42.05</v>
      </c>
      <c r="L21" s="18">
        <f t="shared" si="1"/>
        <v>-14.56</v>
      </c>
    </row>
    <row r="22">
      <c r="A22" s="14">
        <v>20.0</v>
      </c>
      <c r="B22" s="11" t="s">
        <v>71</v>
      </c>
      <c r="C22" s="15">
        <v>12.0</v>
      </c>
      <c r="D22" s="15" t="s">
        <v>72</v>
      </c>
      <c r="E22" s="15">
        <v>14.23</v>
      </c>
      <c r="F22" s="15">
        <v>14.0</v>
      </c>
      <c r="G22" s="15" t="s">
        <v>73</v>
      </c>
      <c r="H22" s="15">
        <v>14.0</v>
      </c>
      <c r="I22" s="15">
        <v>2.0</v>
      </c>
      <c r="J22" s="16">
        <v>40.89</v>
      </c>
      <c r="K22" s="17">
        <v>28.61</v>
      </c>
      <c r="L22" s="18">
        <f t="shared" si="1"/>
        <v>12.28</v>
      </c>
    </row>
    <row r="23">
      <c r="A23" s="14">
        <v>21.0</v>
      </c>
      <c r="B23" s="11" t="s">
        <v>74</v>
      </c>
      <c r="C23" s="15">
        <v>12.0</v>
      </c>
      <c r="D23" s="15" t="s">
        <v>75</v>
      </c>
      <c r="E23" s="15">
        <v>11.61</v>
      </c>
      <c r="F23" s="15">
        <v>12.0</v>
      </c>
      <c r="G23" s="15" t="s">
        <v>76</v>
      </c>
      <c r="H23" s="15">
        <v>12.0</v>
      </c>
      <c r="I23" s="15" t="s">
        <v>25</v>
      </c>
      <c r="J23" s="16">
        <v>37.64</v>
      </c>
      <c r="K23" s="17">
        <v>26.71</v>
      </c>
      <c r="L23" s="18">
        <f t="shared" si="1"/>
        <v>10.93</v>
      </c>
    </row>
    <row r="24">
      <c r="A24" s="14">
        <v>22.0</v>
      </c>
      <c r="B24" s="11" t="s">
        <v>77</v>
      </c>
      <c r="C24" s="15">
        <v>11.0</v>
      </c>
      <c r="D24" s="15" t="s">
        <v>78</v>
      </c>
      <c r="E24" s="15">
        <v>10.77</v>
      </c>
      <c r="F24" s="15">
        <v>11.0</v>
      </c>
      <c r="G24" s="15" t="s">
        <v>79</v>
      </c>
      <c r="H24" s="15">
        <v>11.0</v>
      </c>
      <c r="I24" s="15" t="s">
        <v>25</v>
      </c>
      <c r="J24" s="16">
        <v>63.36</v>
      </c>
      <c r="K24" s="17">
        <v>15.94</v>
      </c>
      <c r="L24" s="18">
        <f t="shared" si="1"/>
        <v>47.42</v>
      </c>
    </row>
    <row r="25">
      <c r="A25" s="14">
        <v>23.0</v>
      </c>
      <c r="B25" s="11" t="s">
        <v>80</v>
      </c>
      <c r="C25" s="15">
        <v>15.0</v>
      </c>
      <c r="D25" s="15" t="s">
        <v>81</v>
      </c>
      <c r="E25" s="15">
        <v>15.62</v>
      </c>
      <c r="F25" s="15">
        <v>16.0</v>
      </c>
      <c r="G25" s="15" t="s">
        <v>82</v>
      </c>
      <c r="H25" s="15">
        <v>16.0</v>
      </c>
      <c r="I25" s="15">
        <v>1.0</v>
      </c>
      <c r="J25" s="16">
        <v>62.38</v>
      </c>
      <c r="K25" s="17">
        <v>14.39</v>
      </c>
      <c r="L25" s="18">
        <f t="shared" si="1"/>
        <v>47.99</v>
      </c>
    </row>
    <row r="26">
      <c r="A26" s="14">
        <v>24.0</v>
      </c>
      <c r="B26" s="11" t="s">
        <v>83</v>
      </c>
      <c r="C26" s="15">
        <v>14.0</v>
      </c>
      <c r="D26" s="15" t="s">
        <v>84</v>
      </c>
      <c r="E26" s="15">
        <v>14.24</v>
      </c>
      <c r="F26" s="15">
        <v>14.0</v>
      </c>
      <c r="G26" s="15" t="s">
        <v>85</v>
      </c>
      <c r="H26" s="15">
        <v>14.0</v>
      </c>
      <c r="I26" s="15" t="s">
        <v>25</v>
      </c>
      <c r="J26" s="16">
        <v>52.04</v>
      </c>
      <c r="K26" s="17">
        <v>21.04</v>
      </c>
      <c r="L26" s="18">
        <f t="shared" si="1"/>
        <v>31</v>
      </c>
    </row>
    <row r="27">
      <c r="A27" s="14">
        <v>25.0</v>
      </c>
      <c r="B27" s="11" t="s">
        <v>86</v>
      </c>
      <c r="C27" s="15">
        <v>12.0</v>
      </c>
      <c r="D27" s="15" t="s">
        <v>87</v>
      </c>
      <c r="E27" s="15">
        <v>12.79</v>
      </c>
      <c r="F27" s="15">
        <v>13.0</v>
      </c>
      <c r="G27" s="15" t="s">
        <v>88</v>
      </c>
      <c r="H27" s="15">
        <v>13.0</v>
      </c>
      <c r="I27" s="15">
        <v>1.0</v>
      </c>
      <c r="J27" s="17">
        <v>32.1</v>
      </c>
      <c r="K27" s="16">
        <v>41.31</v>
      </c>
      <c r="L27" s="18">
        <f t="shared" si="1"/>
        <v>-9.21</v>
      </c>
    </row>
    <row r="28">
      <c r="A28" s="14">
        <v>26.0</v>
      </c>
      <c r="B28" s="11" t="s">
        <v>89</v>
      </c>
      <c r="C28" s="15">
        <v>14.0</v>
      </c>
      <c r="D28" s="15" t="s">
        <v>90</v>
      </c>
      <c r="E28" s="15">
        <v>15.03</v>
      </c>
      <c r="F28" s="15">
        <v>15.0</v>
      </c>
      <c r="G28" s="15" t="s">
        <v>91</v>
      </c>
      <c r="H28" s="15">
        <v>15.0</v>
      </c>
      <c r="I28" s="15">
        <v>1.0</v>
      </c>
      <c r="J28" s="19">
        <v>36.43</v>
      </c>
      <c r="K28" s="19">
        <v>35.85</v>
      </c>
      <c r="L28" s="18">
        <f t="shared" si="1"/>
        <v>0.58</v>
      </c>
    </row>
    <row r="29">
      <c r="A29" s="14">
        <v>27.0</v>
      </c>
      <c r="B29" s="11" t="s">
        <v>92</v>
      </c>
      <c r="C29" s="15">
        <v>9.0</v>
      </c>
      <c r="D29" s="15" t="s">
        <v>93</v>
      </c>
      <c r="E29" s="15">
        <v>9.45</v>
      </c>
      <c r="F29" s="15">
        <v>9.0</v>
      </c>
      <c r="G29" s="15" t="s">
        <v>94</v>
      </c>
      <c r="H29" s="15">
        <v>9.0</v>
      </c>
      <c r="I29" s="15" t="s">
        <v>25</v>
      </c>
      <c r="J29" s="16">
        <v>46.76</v>
      </c>
      <c r="K29" s="17">
        <v>27.2</v>
      </c>
      <c r="L29" s="18">
        <f t="shared" si="1"/>
        <v>19.56</v>
      </c>
    </row>
    <row r="30">
      <c r="A30" s="14">
        <v>28.0</v>
      </c>
      <c r="B30" s="11" t="s">
        <v>95</v>
      </c>
      <c r="C30" s="15">
        <v>7.0</v>
      </c>
      <c r="D30" s="15" t="s">
        <v>96</v>
      </c>
      <c r="E30" s="15">
        <v>7.04</v>
      </c>
      <c r="F30" s="15">
        <v>7.0</v>
      </c>
      <c r="G30" s="15" t="s">
        <v>97</v>
      </c>
      <c r="H30" s="15">
        <v>7.0</v>
      </c>
      <c r="I30" s="15" t="s">
        <v>25</v>
      </c>
      <c r="J30" s="16">
        <v>44.28</v>
      </c>
      <c r="K30" s="17">
        <v>22.63</v>
      </c>
      <c r="L30" s="18">
        <f t="shared" si="1"/>
        <v>21.65</v>
      </c>
    </row>
    <row r="31">
      <c r="A31" s="14">
        <v>29.0</v>
      </c>
      <c r="B31" s="11" t="s">
        <v>98</v>
      </c>
      <c r="C31" s="15">
        <v>9.0</v>
      </c>
      <c r="D31" s="15" t="s">
        <v>99</v>
      </c>
      <c r="E31" s="15">
        <v>8.69</v>
      </c>
      <c r="F31" s="15">
        <v>9.0</v>
      </c>
      <c r="G31" s="15" t="s">
        <v>100</v>
      </c>
      <c r="H31" s="15">
        <v>9.0</v>
      </c>
      <c r="I31" s="15" t="s">
        <v>25</v>
      </c>
      <c r="J31" s="16">
        <v>37.75</v>
      </c>
      <c r="K31" s="17">
        <v>32.61</v>
      </c>
      <c r="L31" s="18">
        <f t="shared" si="1"/>
        <v>5.14</v>
      </c>
    </row>
    <row r="32">
      <c r="A32" s="14">
        <v>30.0</v>
      </c>
      <c r="B32" s="11" t="s">
        <v>101</v>
      </c>
      <c r="C32" s="15">
        <v>9.0</v>
      </c>
      <c r="D32" s="15" t="s">
        <v>102</v>
      </c>
      <c r="E32" s="15">
        <v>8.61</v>
      </c>
      <c r="F32" s="15">
        <v>9.0</v>
      </c>
      <c r="G32" s="15" t="s">
        <v>103</v>
      </c>
      <c r="H32" s="15">
        <v>9.0</v>
      </c>
      <c r="I32" s="15" t="s">
        <v>25</v>
      </c>
      <c r="J32" s="16">
        <v>48.28</v>
      </c>
      <c r="K32" s="17">
        <v>27.71</v>
      </c>
      <c r="L32" s="18">
        <f t="shared" si="1"/>
        <v>20.57</v>
      </c>
    </row>
    <row r="33">
      <c r="A33" s="14">
        <v>31.0</v>
      </c>
      <c r="B33" s="11" t="s">
        <v>104</v>
      </c>
      <c r="C33" s="15">
        <v>12.0</v>
      </c>
      <c r="D33" s="15" t="s">
        <v>105</v>
      </c>
      <c r="E33" s="15">
        <v>11.02</v>
      </c>
      <c r="F33" s="15">
        <v>11.0</v>
      </c>
      <c r="G33" s="15" t="s">
        <v>106</v>
      </c>
      <c r="H33" s="15">
        <v>11.0</v>
      </c>
      <c r="I33" s="15">
        <v>-1.0</v>
      </c>
      <c r="J33" s="19">
        <v>39.19</v>
      </c>
      <c r="K33" s="19">
        <v>37.2</v>
      </c>
      <c r="L33" s="18">
        <f t="shared" si="1"/>
        <v>1.99</v>
      </c>
    </row>
    <row r="34">
      <c r="A34" s="14">
        <v>32.0</v>
      </c>
      <c r="B34" s="11" t="s">
        <v>107</v>
      </c>
      <c r="C34" s="15">
        <v>9.0</v>
      </c>
      <c r="D34" s="15" t="s">
        <v>108</v>
      </c>
      <c r="E34" s="15">
        <v>7.86</v>
      </c>
      <c r="F34" s="15">
        <v>8.0</v>
      </c>
      <c r="G34" s="15" t="s">
        <v>109</v>
      </c>
      <c r="H34" s="15">
        <v>8.0</v>
      </c>
      <c r="I34" s="15">
        <v>-1.0</v>
      </c>
      <c r="J34" s="16">
        <v>37.13</v>
      </c>
      <c r="K34" s="17">
        <v>29.66</v>
      </c>
      <c r="L34" s="18">
        <f t="shared" si="1"/>
        <v>7.47</v>
      </c>
    </row>
    <row r="35">
      <c r="A35" s="14">
        <v>33.0</v>
      </c>
      <c r="B35" s="11" t="s">
        <v>110</v>
      </c>
      <c r="C35" s="15">
        <v>16.0</v>
      </c>
      <c r="D35" s="15" t="s">
        <v>111</v>
      </c>
      <c r="E35" s="15">
        <v>15.02</v>
      </c>
      <c r="F35" s="15">
        <v>15.0</v>
      </c>
      <c r="G35" s="15" t="s">
        <v>112</v>
      </c>
      <c r="H35" s="15">
        <v>15.0</v>
      </c>
      <c r="I35" s="15">
        <v>-1.0</v>
      </c>
      <c r="J35" s="16">
        <v>55.18</v>
      </c>
      <c r="K35" s="17">
        <v>16.65</v>
      </c>
      <c r="L35" s="18">
        <f t="shared" si="1"/>
        <v>38.53</v>
      </c>
    </row>
    <row r="36">
      <c r="A36" s="14">
        <v>34.0</v>
      </c>
      <c r="B36" s="11" t="s">
        <v>113</v>
      </c>
      <c r="C36" s="15">
        <v>8.0</v>
      </c>
      <c r="D36" s="15" t="s">
        <v>114</v>
      </c>
      <c r="E36" s="15">
        <v>7.43</v>
      </c>
      <c r="F36" s="15">
        <v>7.0</v>
      </c>
      <c r="G36" s="15" t="s">
        <v>115</v>
      </c>
      <c r="H36" s="15">
        <v>7.0</v>
      </c>
      <c r="I36" s="15">
        <v>-1.0</v>
      </c>
      <c r="J36" s="16">
        <v>40.86</v>
      </c>
      <c r="K36" s="17">
        <v>28.43</v>
      </c>
      <c r="L36" s="18">
        <f t="shared" si="1"/>
        <v>12.43</v>
      </c>
    </row>
    <row r="37">
      <c r="A37" s="14">
        <v>35.0</v>
      </c>
      <c r="B37" s="11" t="s">
        <v>116</v>
      </c>
      <c r="C37" s="15">
        <v>10.0</v>
      </c>
      <c r="D37" s="15" t="s">
        <v>117</v>
      </c>
      <c r="E37" s="15">
        <v>9.53</v>
      </c>
      <c r="F37" s="15">
        <v>10.0</v>
      </c>
      <c r="G37" s="15" t="s">
        <v>118</v>
      </c>
      <c r="H37" s="15">
        <v>10.0</v>
      </c>
      <c r="I37" s="15" t="s">
        <v>25</v>
      </c>
      <c r="J37" s="16">
        <v>38.82</v>
      </c>
      <c r="K37" s="17">
        <v>26.46</v>
      </c>
      <c r="L37" s="18">
        <f t="shared" si="1"/>
        <v>12.36</v>
      </c>
    </row>
    <row r="38">
      <c r="A38" s="14">
        <v>36.0</v>
      </c>
      <c r="B38" s="11" t="s">
        <v>119</v>
      </c>
      <c r="C38" s="15">
        <v>12.0</v>
      </c>
      <c r="D38" s="15" t="s">
        <v>120</v>
      </c>
      <c r="E38" s="15">
        <v>12.28</v>
      </c>
      <c r="F38" s="15">
        <v>12.0</v>
      </c>
      <c r="G38" s="15" t="s">
        <v>121</v>
      </c>
      <c r="H38" s="15">
        <v>12.0</v>
      </c>
      <c r="I38" s="15" t="s">
        <v>25</v>
      </c>
      <c r="J38" s="16">
        <v>42.48</v>
      </c>
      <c r="K38" s="17">
        <v>24.72</v>
      </c>
      <c r="L38" s="18">
        <f t="shared" si="1"/>
        <v>17.76</v>
      </c>
    </row>
    <row r="39">
      <c r="A39" s="14">
        <v>37.0</v>
      </c>
      <c r="B39" s="11" t="s">
        <v>122</v>
      </c>
      <c r="C39" s="15">
        <v>9.0</v>
      </c>
      <c r="D39" s="15" t="s">
        <v>123</v>
      </c>
      <c r="E39" s="15">
        <v>9.52</v>
      </c>
      <c r="F39" s="15">
        <v>10.0</v>
      </c>
      <c r="G39" s="15" t="s">
        <v>124</v>
      </c>
      <c r="H39" s="15">
        <v>10.0</v>
      </c>
      <c r="I39" s="15">
        <v>1.0</v>
      </c>
      <c r="J39" s="16">
        <v>47.29</v>
      </c>
      <c r="K39" s="17">
        <v>20.48</v>
      </c>
      <c r="L39" s="18">
        <f t="shared" si="1"/>
        <v>26.81</v>
      </c>
    </row>
    <row r="40">
      <c r="A40" s="14">
        <v>38.0</v>
      </c>
      <c r="B40" s="11" t="s">
        <v>125</v>
      </c>
      <c r="C40" s="15">
        <v>9.0</v>
      </c>
      <c r="D40" s="15" t="s">
        <v>126</v>
      </c>
      <c r="E40" s="15">
        <v>9.55</v>
      </c>
      <c r="F40" s="15">
        <v>10.0</v>
      </c>
      <c r="G40" s="15" t="s">
        <v>127</v>
      </c>
      <c r="H40" s="15">
        <v>10.0</v>
      </c>
      <c r="I40" s="15">
        <v>1.0</v>
      </c>
      <c r="J40" s="16">
        <v>35.64</v>
      </c>
      <c r="K40" s="17">
        <v>30.6</v>
      </c>
      <c r="L40" s="18">
        <f t="shared" si="1"/>
        <v>5.04</v>
      </c>
    </row>
    <row r="41">
      <c r="A41" s="14">
        <v>39.0</v>
      </c>
      <c r="B41" s="11" t="s">
        <v>128</v>
      </c>
      <c r="C41" s="15">
        <v>10.0</v>
      </c>
      <c r="D41" s="15" t="s">
        <v>129</v>
      </c>
      <c r="E41" s="15">
        <v>11.03</v>
      </c>
      <c r="F41" s="15">
        <v>11.0</v>
      </c>
      <c r="G41" s="15" t="s">
        <v>130</v>
      </c>
      <c r="H41" s="15">
        <v>11.0</v>
      </c>
      <c r="I41" s="15">
        <v>1.0</v>
      </c>
      <c r="J41" s="17">
        <v>25.33</v>
      </c>
      <c r="K41" s="16">
        <v>45.38</v>
      </c>
      <c r="L41" s="18">
        <f t="shared" si="1"/>
        <v>-20.05</v>
      </c>
    </row>
    <row r="42">
      <c r="A42" s="14">
        <v>40.0</v>
      </c>
      <c r="B42" s="11" t="s">
        <v>131</v>
      </c>
      <c r="C42" s="15">
        <v>8.0</v>
      </c>
      <c r="D42" s="15" t="s">
        <v>132</v>
      </c>
      <c r="E42" s="15">
        <v>7.51</v>
      </c>
      <c r="F42" s="15">
        <v>8.0</v>
      </c>
      <c r="G42" s="15" t="s">
        <v>133</v>
      </c>
      <c r="H42" s="15">
        <v>7.0</v>
      </c>
      <c r="I42" s="15">
        <v>-1.0</v>
      </c>
      <c r="J42" s="16">
        <v>36.83</v>
      </c>
      <c r="K42" s="17">
        <v>32.31</v>
      </c>
      <c r="L42" s="18">
        <f t="shared" si="1"/>
        <v>4.52</v>
      </c>
    </row>
    <row r="43">
      <c r="A43" s="14">
        <v>41.0</v>
      </c>
      <c r="B43" s="11" t="s">
        <v>134</v>
      </c>
      <c r="C43" s="15">
        <v>12.0</v>
      </c>
      <c r="D43" s="15" t="s">
        <v>135</v>
      </c>
      <c r="E43" s="15">
        <v>12.13</v>
      </c>
      <c r="F43" s="15">
        <v>12.0</v>
      </c>
      <c r="G43" s="15" t="s">
        <v>136</v>
      </c>
      <c r="H43" s="15">
        <v>12.0</v>
      </c>
      <c r="I43" s="15" t="s">
        <v>25</v>
      </c>
      <c r="J43" s="19">
        <v>35.11</v>
      </c>
      <c r="K43" s="19">
        <v>35.71</v>
      </c>
      <c r="L43" s="18">
        <f t="shared" si="1"/>
        <v>-0.6</v>
      </c>
    </row>
    <row r="44">
      <c r="A44" s="20"/>
      <c r="B44" s="15" t="s">
        <v>137</v>
      </c>
      <c r="C44" s="15">
        <v>460.0</v>
      </c>
      <c r="D44" s="15" t="s">
        <v>138</v>
      </c>
      <c r="E44" s="15" t="s">
        <v>139</v>
      </c>
      <c r="F44" s="15">
        <v>461.0</v>
      </c>
      <c r="G44" s="15" t="s">
        <v>139</v>
      </c>
      <c r="H44" s="15">
        <v>460.0</v>
      </c>
      <c r="I44" s="15" t="s">
        <v>139</v>
      </c>
      <c r="J44" s="21"/>
      <c r="K44" s="21"/>
      <c r="L44" s="21"/>
    </row>
    <row r="45">
      <c r="A45" s="22" t="s">
        <v>140</v>
      </c>
    </row>
    <row r="46">
      <c r="A46" s="23" t="s">
        <v>141</v>
      </c>
    </row>
    <row r="47">
      <c r="A47" s="23" t="s">
        <v>142</v>
      </c>
    </row>
  </sheetData>
  <mergeCells count="5">
    <mergeCell ref="A1:A2"/>
    <mergeCell ref="B1:B2"/>
    <mergeCell ref="C1:C2"/>
    <mergeCell ref="D1:I1"/>
    <mergeCell ref="J1:L1"/>
  </mergeCells>
  <hyperlinks>
    <hyperlink r:id="rId1" ref="A46"/>
    <hyperlink r:id="rId2" ref="A47"/>
  </hyperlinks>
  <drawing r:id="rId3"/>
</worksheet>
</file>