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Summary" sheetId="1" state="visible" r:id="rId2"/>
    <sheet name="Structure" sheetId="2" state="visible" r:id="rId3"/>
    <sheet name="woda" sheetId="3" state="visible" r:id="rId4"/>
    <sheet name="wiatr" sheetId="4" state="visible" r:id="rId5"/>
    <sheet name="słońce" sheetId="5" state="visible" r:id="rId6"/>
    <sheet name="biopaliwa stałe" sheetId="6" state="visible" r:id="rId7"/>
    <sheet name="biodiesel" sheetId="7" state="visible" r:id="rId8"/>
    <sheet name="inne ciekłe biopaliwa" sheetId="8" state="visible" r:id="rId9"/>
    <sheet name="biogazy" sheetId="9" state="visible" r:id="rId10"/>
    <sheet name="odpady" sheetId="10" state="visible" r:id="rId11"/>
    <sheet name="suma" sheetId="11" state="visible" r:id="rId12"/>
    <sheet name="woda_wiatr_słońce" sheetId="12" state="visible" r:id="rId1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<sst xmlns="http://schemas.openxmlformats.org/spreadsheetml/2006/main" count="915" uniqueCount="110">
  <si>
    <t xml:space="preserve">Electricity production capacities for renewables and wastes [nrg_inf_epcrw__custom_8893326]</t>
  </si>
  <si>
    <t xml:space="preserve">Open product page</t>
  </si>
  <si>
    <t xml:space="preserve">Open in Data Browser</t>
  </si>
  <si>
    <t xml:space="preserve">Description: </t>
  </si>
  <si>
    <t xml:space="preserve">-</t>
  </si>
  <si>
    <t xml:space="preserve">Last update of data: </t>
  </si>
  <si>
    <t xml:space="preserve">31/03/2023 23:00</t>
  </si>
  <si>
    <t xml:space="preserve">Last change of data structure: </t>
  </si>
  <si>
    <t xml:space="preserve">24/03/2023 23:00</t>
  </si>
  <si>
    <t xml:space="preserve">Institutional source(s)</t>
  </si>
  <si>
    <t xml:space="preserve">Eurostat</t>
  </si>
  <si>
    <t xml:space="preserve">Contents</t>
  </si>
  <si>
    <t xml:space="preserve">Time frequency</t>
  </si>
  <si>
    <t xml:space="preserve">Standard international energy product classification (SIEC)</t>
  </si>
  <si>
    <t xml:space="preserve">Technical characteristics of plants</t>
  </si>
  <si>
    <t xml:space="preserve">Unit of measure</t>
  </si>
  <si>
    <t xml:space="preserve">Sheet 1</t>
  </si>
  <si>
    <t xml:space="preserve">Annual</t>
  </si>
  <si>
    <t xml:space="preserve">Hydro</t>
  </si>
  <si>
    <t xml:space="preserve">Net maximum electrical capacity</t>
  </si>
  <si>
    <t xml:space="preserve">Megawatt</t>
  </si>
  <si>
    <t xml:space="preserve">Structure</t>
  </si>
  <si>
    <t xml:space="preserve">Dimension</t>
  </si>
  <si>
    <t xml:space="preserve">Position</t>
  </si>
  <si>
    <t xml:space="preserve">Label</t>
  </si>
  <si>
    <t xml:space="preserve">Geopolitical entity (reporting)</t>
  </si>
  <si>
    <t xml:space="preserve">European Union - 27 countries (from 2020)</t>
  </si>
  <si>
    <t xml:space="preserve">Euro area – 20 countries (from 2023)</t>
  </si>
  <si>
    <t xml:space="preserve">Belgium</t>
  </si>
  <si>
    <t xml:space="preserve">Bulgaria</t>
  </si>
  <si>
    <t xml:space="preserve">Czechia</t>
  </si>
  <si>
    <t xml:space="preserve">Denmark</t>
  </si>
  <si>
    <t xml:space="preserve">Germany</t>
  </si>
  <si>
    <t xml:space="preserve">Estonia</t>
  </si>
  <si>
    <t xml:space="preserve">Ireland</t>
  </si>
  <si>
    <t xml:space="preserve">Greece</t>
  </si>
  <si>
    <t xml:space="preserve">Spain</t>
  </si>
  <si>
    <t xml:space="preserve">France</t>
  </si>
  <si>
    <t xml:space="preserve">Croatia</t>
  </si>
  <si>
    <t xml:space="preserve">Italy</t>
  </si>
  <si>
    <t xml:space="preserve">Cyprus</t>
  </si>
  <si>
    <t xml:space="preserve">Latvia</t>
  </si>
  <si>
    <t xml:space="preserve">Lithuania</t>
  </si>
  <si>
    <t xml:space="preserve">Luxembourg</t>
  </si>
  <si>
    <t xml:space="preserve">Hungary</t>
  </si>
  <si>
    <t xml:space="preserve">Malta</t>
  </si>
  <si>
    <t xml:space="preserve">Netherlands</t>
  </si>
  <si>
    <t xml:space="preserve">Austria</t>
  </si>
  <si>
    <t xml:space="preserve">Poland</t>
  </si>
  <si>
    <t xml:space="preserve">Portugal</t>
  </si>
  <si>
    <t xml:space="preserve">Romania</t>
  </si>
  <si>
    <t xml:space="preserve">Slovenia</t>
  </si>
  <si>
    <t xml:space="preserve">Slovakia</t>
  </si>
  <si>
    <t xml:space="preserve">Finland</t>
  </si>
  <si>
    <t xml:space="preserve">Sweden</t>
  </si>
  <si>
    <t xml:space="preserve">Iceland</t>
  </si>
  <si>
    <t xml:space="preserve">Liechtenstein</t>
  </si>
  <si>
    <t xml:space="preserve">Norway</t>
  </si>
  <si>
    <t xml:space="preserve">United Kingdom</t>
  </si>
  <si>
    <t xml:space="preserve">Bosnia and Herzegovina</t>
  </si>
  <si>
    <t xml:space="preserve">Montenegro</t>
  </si>
  <si>
    <t xml:space="preserve">Moldova</t>
  </si>
  <si>
    <t xml:space="preserve">North Macedonia</t>
  </si>
  <si>
    <t xml:space="preserve">Albania</t>
  </si>
  <si>
    <t xml:space="preserve">Serbia</t>
  </si>
  <si>
    <t xml:space="preserve">Türkiye</t>
  </si>
  <si>
    <t xml:space="preserve">Ukraine</t>
  </si>
  <si>
    <t xml:space="preserve">Kosovo*</t>
  </si>
  <si>
    <t xml:space="preserve">Georgia</t>
  </si>
  <si>
    <t xml:space="preserve">Time</t>
  </si>
  <si>
    <t xml:space="preserve">2012</t>
  </si>
  <si>
    <t xml:space="preserve">2013</t>
  </si>
  <si>
    <t xml:space="preserve">2014</t>
  </si>
  <si>
    <t xml:space="preserve">2015</t>
  </si>
  <si>
    <t xml:space="preserve">2016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</si>
  <si>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</si>
  <si>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</si>
  <si>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</si>
  <si>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</si>
  <si>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</si>
  <si>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Data extracted on 07/12/2023 13:54:47 from [ESTAT]</t>
  </si>
  <si>
    <t xml:space="preserve">Dataset: </t>
  </si>
  <si>
    <t xml:space="preserve">Last updated: </t>
  </si>
  <si>
    <t xml:space="preserve">TIME</t>
  </si>
  <si>
    <t xml:space="preserve">GEO (Labels)</t>
  </si>
  <si>
    <t xml:space="preserve">:</t>
  </si>
  <si>
    <t xml:space="preserve">Special value</t>
  </si>
  <si>
    <t xml:space="preserve">not available</t>
  </si>
  <si>
    <t xml:space="preserve">Data extracted on 07/12/2023 13:55:54 from [ESTAT]</t>
  </si>
  <si>
    <t xml:space="preserve">Electricity production capacities for renewables and wastes [nrg_inf_epcrw__custom_8893360]</t>
  </si>
  <si>
    <t xml:space="preserve">Wind</t>
  </si>
  <si>
    <t xml:space="preserve">Data extracted on 07/12/2023 13:56:58 from [ESTAT]</t>
  </si>
  <si>
    <t xml:space="preserve">Electricity production capacities for renewables and wastes [nrg_inf_epcrw__custom_8893395]</t>
  </si>
  <si>
    <t xml:space="preserve">Solar</t>
  </si>
  <si>
    <t xml:space="preserve">Data extracted on 08/12/2023 09:45:39 from [ESTAT]</t>
  </si>
  <si>
    <t xml:space="preserve">Electricity production capacities for renewables and wastes [nrg_inf_epcrw__custom_8905041]</t>
  </si>
  <si>
    <t xml:space="preserve">Solid biofuels</t>
  </si>
  <si>
    <t xml:space="preserve">Data extracted on 08/12/2023 09:47:36 from [ESTAT]</t>
  </si>
  <si>
    <t xml:space="preserve">Electricity production capacities for renewables and wastes [nrg_inf_epcrw__custom_8905065]</t>
  </si>
  <si>
    <t xml:space="preserve">Pure biodiesels</t>
  </si>
  <si>
    <t xml:space="preserve">Data extracted on 08/12/2023 09:48:46 from [ESTAT]</t>
  </si>
  <si>
    <t xml:space="preserve">Electricity production capacities for renewables and wastes [nrg_inf_epcrw__custom_8905079]</t>
  </si>
  <si>
    <t xml:space="preserve">Other liquid biofuels</t>
  </si>
  <si>
    <t xml:space="preserve">Data extracted on 08/12/2023 09:49:57 from [ESTAT]</t>
  </si>
  <si>
    <t xml:space="preserve">Electricity production capacities for renewables and wastes [nrg_inf_epcrw__custom_8905102]</t>
  </si>
  <si>
    <t xml:space="preserve">Biogases</t>
  </si>
  <si>
    <t xml:space="preserve">Data extracted on 08/12/2023 09:51:13 from [ESTAT]</t>
  </si>
  <si>
    <t xml:space="preserve">Electricity production capacities for renewables and wastes [nrg_inf_epcrw__custom_8905116]</t>
  </si>
  <si>
    <t xml:space="preserve">Waste</t>
  </si>
  <si>
    <t xml:space="preserve">Suma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</si>
</sst>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##########"/>
    <numFmt numFmtId="167" formatCode="#,##0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Arial"/>
      <family val="0"/>
      <charset val="1"/>
    </font>
    <font>
      <u val="single"/>
      <sz val="9"/>
      <color rgb="FF0000FF"/>
      <name val="Arial"/>
      <family val="0"/>
      <charset val="1"/>
    </font>
    <font>
      <sz val="9"/>
      <name val="Arial"/>
      <family val="0"/>
      <charset val="1"/>
    </font>
    <font>
      <b val="true"/>
      <sz val="9"/>
      <name val="Arial"/>
      <family val="0"/>
      <charset val="1"/>
    </font>
    <font>
      <b val="true"/>
      <sz val="9"/>
      <color rgb="FFFFFFFF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6F6F6"/>
        <bgColor rgb="FFFFFFFF"/>
      </patternFill>
    </fill>
    <fill>
      <patternFill patternType="solid">
        <fgColor rgb="FF4669AF"/>
        <bgColor rgb="FF3366FF"/>
      </patternFill>
    </fill>
    <fill>
      <patternFill patternType="solid">
        <fgColor rgb="FF0096DC"/>
        <bgColor rgb="FF008080"/>
      </patternFill>
    </fill>
    <fill>
      <patternFill patternType="solid">
        <fgColor rgb="FF606060"/>
        <bgColor rgb="FF4669AF"/>
      </patternFill>
    </fill>
    <fill>
      <patternFill patternType="solid">
        <fgColor rgb="FFDCE6F1"/>
        <bgColor rgb="FFF6F6F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true">
      <alignment horizontal="right" vertical="center" textRotation="0" wrapText="false" indent="0" shrinkToFit="true"/>
      <protection locked="true" hidden="false"/>
    </xf>
    <xf numFmtId="166" fontId="6" fillId="0" borderId="0" xfId="0" applyFont="true" applyBorder="false" applyAlignment="true" applyProtection="true">
      <alignment horizontal="right" vertical="center" textRotation="0" wrapText="false" indent="0" shrinkToFit="true"/>
      <protection locked="true" hidden="false"/>
    </xf>
    <xf numFmtId="167" fontId="6" fillId="0" borderId="0" xfId="0" applyFont="true" applyBorder="false" applyAlignment="true" applyProtection="true">
      <alignment horizontal="right" vertical="center" textRotation="0" wrapText="false" indent="0" shrinkToFit="tru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true"/>
      <protection locked="true" hidden="false"/>
    </xf>
    <xf numFmtId="166" fontId="6" fillId="2" borderId="0" xfId="0" applyFont="true" applyBorder="false" applyAlignment="true" applyProtection="true">
      <alignment horizontal="right" vertical="center" textRotation="0" wrapText="false" indent="0" shrinkToFit="true"/>
      <protection locked="true" hidden="false"/>
    </xf>
    <xf numFmtId="167" fontId="6" fillId="2" borderId="0" xfId="0" applyFont="true" applyBorder="false" applyAlignment="true" applyProtection="true">
      <alignment horizontal="right" vertical="center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  <xf numFmtId="166" fontId="6" fillId="0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  <xf numFmtId="167" fontId="6" fillId="0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  <xf numFmtId="165" fontId="6" fillId="0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  <xf numFmtId="166" fontId="6" fillId="2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  <xf numFmtId="167" fontId="6" fillId="2" borderId="0" xfId="0" applyFont="true" applyBorder="false" applyAlignment="true" applyProtection="false">
      <alignment horizontal="right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DCE6F1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6F6F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6DC"/>
      <rgbColor rgb="FFB0B0B0"/>
      <rgbColor rgb="FF606060"/>
      <rgbColor rgb="FF9999FF"/>
      <rgbColor rgb="FF993366"/>
      <rgbColor rgb="FFF6F6F6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669A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7</xdr:col>
      <xdr:colOff>611280</xdr:colOff>
      <xdr:row>3</xdr:row>
      <xdr:rowOff>56520</xdr:rowOff>
    </xdr:to>
    <xdr:pic>
      <xdr:nvPicPr>
        <xdr:cNvPr id="0" name="Picture 1" descr="Picture"/>
        <xdr:cNvPicPr/>
      </xdr:nvPicPr>
      <xdr:blipFill>
        <a:blip r:embed="rId1"/>
        <a:stretch/>
      </xdr:blipFill>
      <xdr:spPr>
        <a:xfrm>
          <a:off x="0" y="0"/>
          <a:ext cx="12820320" cy="628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ec.europa.eu/eurostat/databrowser/product/page/nrg_inf_epcrw__custom_8893326" TargetMode="External"/><Relationship Id="rId2" Type="http://schemas.openxmlformats.org/officeDocument/2006/relationships/hyperlink" Target="https://ec.europa.eu/eurostat/databrowser/view/nrg_inf_epcrw__custom_8893326/default/table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6:O16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9.92"/>
    <col collapsed="false" customWidth="true" hidden="false" outlineLevel="0" max="2" min="2" style="1" width="10.51"/>
    <col collapsed="false" customWidth="true" hidden="false" outlineLevel="0" max="3" min="3" style="1" width="17.25"/>
    <col collapsed="false" customWidth="true" hidden="false" outlineLevel="0" max="4" min="4" style="1" width="62.44"/>
    <col collapsed="false" customWidth="true" hidden="false" outlineLevel="0" max="5" min="5" style="1" width="36.67"/>
    <col collapsed="false" customWidth="true" hidden="false" outlineLevel="0" max="6" min="6" style="1" width="17.76"/>
  </cols>
  <sheetData>
    <row r="6" customFormat="false" ht="15" hidden="false" customHeight="false" outlineLevel="0" collapsed="false">
      <c r="A6" s="2" t="s">
        <v>0</v>
      </c>
    </row>
    <row r="7" customFormat="false" ht="15" hidden="false" customHeight="false" outlineLevel="0" collapsed="false">
      <c r="A7" s="3" t="s">
        <v>1</v>
      </c>
      <c r="B7" s="3" t="s">
        <v>2</v>
      </c>
    </row>
    <row r="8" customFormat="false" ht="42.8" hidden="false" customHeight="true" outlineLevel="0" collapsed="false">
      <c r="A8" s="4" t="s">
        <v>3</v>
      </c>
      <c r="B8" s="5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10" customFormat="false" ht="15" hidden="false" customHeight="false" outlineLevel="0" collapsed="false">
      <c r="A10" s="6" t="s">
        <v>5</v>
      </c>
      <c r="D10" s="6" t="s">
        <v>6</v>
      </c>
    </row>
    <row r="11" customFormat="false" ht="15" hidden="false" customHeight="false" outlineLevel="0" collapsed="false">
      <c r="A11" s="6" t="s">
        <v>7</v>
      </c>
      <c r="D11" s="6" t="s">
        <v>8</v>
      </c>
    </row>
    <row r="13" customFormat="false" ht="15" hidden="false" customHeight="false" outlineLevel="0" collapsed="false">
      <c r="B13" s="7" t="s">
        <v>9</v>
      </c>
    </row>
    <row r="14" customFormat="false" ht="15" hidden="false" customHeight="false" outlineLevel="0" collapsed="false">
      <c r="C14" s="6" t="s">
        <v>10</v>
      </c>
    </row>
    <row r="15" customFormat="false" ht="15" hidden="false" customHeight="false" outlineLevel="0" collapsed="false">
      <c r="B15" s="2" t="s">
        <v>11</v>
      </c>
      <c r="C15" s="2" t="s">
        <v>12</v>
      </c>
      <c r="D15" s="2" t="s">
        <v>13</v>
      </c>
      <c r="E15" s="2" t="s">
        <v>14</v>
      </c>
      <c r="F15" s="2" t="s">
        <v>15</v>
      </c>
    </row>
    <row r="16" customFormat="false" ht="15" hidden="false" customHeight="false" outlineLevel="0" collapsed="false">
      <c r="B16" s="8" t="s">
        <v>16</v>
      </c>
      <c r="C16" s="6" t="s">
        <v>17</v>
      </c>
      <c r="D16" s="6" t="s">
        <v>18</v>
      </c>
      <c r="E16" s="6" t="s">
        <v>19</v>
      </c>
      <c r="F16" s="6" t="s">
        <v>20</v>
      </c>
    </row>
  </sheetData>
  <mergeCells count="1">
    <mergeCell ref="B8:O8"/>
  </mergeCells>
  <hyperlinks>
    <hyperlink ref="A7" r:id="rId1" display="Open product page"/>
    <hyperlink ref="B7" r:id="rId2" display="Open in Data Browser"/>
    <hyperlink ref="B16" location="'Sheet 1'!A1" display="Sheet 1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2" activeCellId="0" sqref="K12"/>
    </sheetView>
  </sheetViews>
  <sheetFormatPr defaultColWidth="11.53515625" defaultRowHeight="11.4" zeroHeight="false" outlineLevelRow="0" outlineLevelCol="0"/>
  <cols>
    <col collapsed="false" customWidth="true" hidden="false" outlineLevel="0" max="1" min="1" style="0" width="29.88"/>
    <col collapsed="false" customWidth="true" hidden="false" outlineLevel="0" max="11" min="2" style="0" width="9.96"/>
  </cols>
  <sheetData>
    <row r="1" customFormat="false" ht="12.8" hidden="false" customHeight="false" outlineLevel="0" collapsed="false">
      <c r="A1" s="23" t="s">
        <v>106</v>
      </c>
    </row>
    <row r="2" customFormat="false" ht="12.8" hidden="false" customHeight="false" outlineLevel="0" collapsed="false">
      <c r="A2" s="23" t="s">
        <v>81</v>
      </c>
      <c r="B2" s="24" t="s">
        <v>107</v>
      </c>
    </row>
    <row r="3" customFormat="false" ht="12.8" hidden="false" customHeight="false" outlineLevel="0" collapsed="false">
      <c r="A3" s="23" t="s">
        <v>82</v>
      </c>
      <c r="B3" s="23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24" t="s">
        <v>12</v>
      </c>
      <c r="C5" s="23" t="s">
        <v>17</v>
      </c>
    </row>
    <row r="6" customFormat="false" ht="12.8" hidden="false" customHeight="false" outlineLevel="0" collapsed="false">
      <c r="A6" s="24" t="s">
        <v>13</v>
      </c>
      <c r="C6" s="23" t="s">
        <v>108</v>
      </c>
    </row>
    <row r="7" customFormat="false" ht="12.8" hidden="false" customHeight="false" outlineLevel="0" collapsed="false">
      <c r="A7" s="24" t="s">
        <v>14</v>
      </c>
      <c r="C7" s="23" t="s">
        <v>19</v>
      </c>
    </row>
    <row r="8" customFormat="false" ht="12.8" hidden="false" customHeight="false" outlineLevel="0" collapsed="false">
      <c r="A8" s="24" t="s">
        <v>15</v>
      </c>
      <c r="C8" s="23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25" t="s">
        <v>83</v>
      </c>
      <c r="B10" s="26" t="s">
        <v>70</v>
      </c>
      <c r="C10" s="26" t="s">
        <v>71</v>
      </c>
      <c r="D10" s="26" t="s">
        <v>72</v>
      </c>
      <c r="E10" s="26" t="s">
        <v>73</v>
      </c>
      <c r="F10" s="26" t="s">
        <v>74</v>
      </c>
      <c r="G10" s="26" t="s">
        <v>75</v>
      </c>
      <c r="H10" s="26" t="s">
        <v>76</v>
      </c>
      <c r="I10" s="26" t="s">
        <v>77</v>
      </c>
      <c r="J10" s="26" t="s">
        <v>78</v>
      </c>
      <c r="K10" s="26" t="s">
        <v>79</v>
      </c>
    </row>
    <row r="11" customFormat="false" ht="12.8" hidden="false" customHeight="false" outlineLevel="0" collapsed="false">
      <c r="A11" s="27" t="s">
        <v>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customFormat="false" ht="12.8" hidden="false" customHeight="false" outlineLevel="0" collapsed="false">
      <c r="A12" s="29" t="s">
        <v>63</v>
      </c>
      <c r="B12" s="30" t="n"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</row>
    <row r="13" customFormat="false" ht="12.8" hidden="false" customHeight="false" outlineLevel="0" collapsed="false">
      <c r="A13" s="29" t="s">
        <v>47</v>
      </c>
      <c r="B13" s="33" t="n">
        <v>1072.03</v>
      </c>
      <c r="C13" s="31" t="n">
        <v>1077.902</v>
      </c>
      <c r="D13" s="33" t="n">
        <v>959.88</v>
      </c>
      <c r="E13" s="33" t="n">
        <v>1006.08</v>
      </c>
      <c r="F13" s="33" t="n">
        <v>977.88</v>
      </c>
      <c r="G13" s="33" t="n">
        <v>977.68</v>
      </c>
      <c r="H13" s="33" t="n">
        <v>975.48</v>
      </c>
      <c r="I13" s="33" t="n">
        <v>979.48</v>
      </c>
      <c r="J13" s="33" t="n">
        <v>976.28</v>
      </c>
      <c r="K13" s="33" t="n">
        <v>861.98</v>
      </c>
    </row>
    <row r="14" customFormat="false" ht="12.8" hidden="false" customHeight="false" outlineLevel="0" collapsed="false">
      <c r="A14" s="29" t="s">
        <v>28</v>
      </c>
      <c r="B14" s="30" t="n">
        <v>353</v>
      </c>
      <c r="C14" s="30" t="n">
        <v>323</v>
      </c>
      <c r="D14" s="30" t="n">
        <v>307.2</v>
      </c>
      <c r="E14" s="30" t="n">
        <v>305.8</v>
      </c>
      <c r="F14" s="30" t="n">
        <v>308.6</v>
      </c>
      <c r="G14" s="30" t="n">
        <v>312</v>
      </c>
      <c r="H14" s="30" t="n">
        <v>310.6</v>
      </c>
      <c r="I14" s="30" t="n">
        <v>314.5</v>
      </c>
      <c r="J14" s="30" t="n">
        <v>324.8</v>
      </c>
      <c r="K14" s="30" t="n">
        <v>345.3</v>
      </c>
    </row>
    <row r="15" customFormat="false" ht="12.8" hidden="false" customHeight="false" outlineLevel="0" collapsed="false">
      <c r="A15" s="29" t="s">
        <v>59</v>
      </c>
      <c r="B15" s="32" t="s">
        <v>85</v>
      </c>
      <c r="C15" s="32" t="s">
        <v>85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33" t="n">
        <v>0</v>
      </c>
      <c r="K15" s="33" t="n">
        <v>0</v>
      </c>
    </row>
    <row r="16" customFormat="false" ht="12.8" hidden="false" customHeight="false" outlineLevel="0" collapsed="false">
      <c r="A16" s="29" t="s">
        <v>29</v>
      </c>
      <c r="B16" s="30" t="n">
        <v>0</v>
      </c>
      <c r="C16" s="30" t="n"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</row>
    <row r="17" customFormat="false" ht="12.8" hidden="false" customHeight="false" outlineLevel="0" collapsed="false">
      <c r="A17" s="29" t="s">
        <v>38</v>
      </c>
      <c r="B17" s="33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33" t="n">
        <v>0</v>
      </c>
      <c r="K17" s="33" t="n">
        <v>0</v>
      </c>
    </row>
    <row r="18" customFormat="false" ht="12.8" hidden="false" customHeight="false" outlineLevel="0" collapsed="false">
      <c r="A18" s="29" t="s">
        <v>40</v>
      </c>
      <c r="B18" s="30" t="n">
        <v>0</v>
      </c>
      <c r="C18" s="30" t="n"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</row>
    <row r="19" customFormat="false" ht="12.8" hidden="false" customHeight="false" outlineLevel="0" collapsed="false">
      <c r="A19" s="29" t="s">
        <v>30</v>
      </c>
      <c r="B19" s="33" t="n">
        <v>46</v>
      </c>
      <c r="C19" s="33" t="n">
        <v>47</v>
      </c>
      <c r="D19" s="33" t="n">
        <v>47</v>
      </c>
      <c r="E19" s="33" t="n">
        <v>48</v>
      </c>
      <c r="F19" s="33" t="n">
        <v>58</v>
      </c>
      <c r="G19" s="33" t="n">
        <v>58</v>
      </c>
      <c r="H19" s="33" t="n">
        <v>58</v>
      </c>
      <c r="I19" s="33" t="n">
        <v>58</v>
      </c>
      <c r="J19" s="33" t="n">
        <v>58</v>
      </c>
      <c r="K19" s="33" t="n">
        <v>58</v>
      </c>
    </row>
    <row r="20" customFormat="false" ht="12.8" hidden="false" customHeight="false" outlineLevel="0" collapsed="false">
      <c r="A20" s="29" t="s">
        <v>31</v>
      </c>
      <c r="B20" s="34" t="n">
        <v>280.673</v>
      </c>
      <c r="C20" s="34" t="n">
        <v>332.111</v>
      </c>
      <c r="D20" s="34" t="n">
        <v>325.205</v>
      </c>
      <c r="E20" s="34" t="n">
        <v>331.064</v>
      </c>
      <c r="F20" s="34" t="n">
        <v>331.953</v>
      </c>
      <c r="G20" s="34" t="n">
        <v>363.753</v>
      </c>
      <c r="H20" s="34" t="n">
        <v>362.916</v>
      </c>
      <c r="I20" s="34" t="n">
        <v>361.047</v>
      </c>
      <c r="J20" s="34" t="n">
        <v>354.036</v>
      </c>
      <c r="K20" s="34" t="n">
        <v>349.122</v>
      </c>
    </row>
    <row r="21" customFormat="false" ht="12.8" hidden="false" customHeight="false" outlineLevel="0" collapsed="false">
      <c r="A21" s="29" t="s">
        <v>33</v>
      </c>
      <c r="B21" s="33" t="n">
        <v>0</v>
      </c>
      <c r="C21" s="33" t="n">
        <v>210</v>
      </c>
      <c r="D21" s="33" t="n">
        <v>210</v>
      </c>
      <c r="E21" s="33" t="n">
        <v>210</v>
      </c>
      <c r="F21" s="33" t="n">
        <v>210</v>
      </c>
      <c r="G21" s="33" t="n">
        <v>250</v>
      </c>
      <c r="H21" s="33" t="n">
        <v>210</v>
      </c>
      <c r="I21" s="33" t="n">
        <v>210</v>
      </c>
      <c r="J21" s="33" t="n">
        <v>210</v>
      </c>
      <c r="K21" s="33" t="n">
        <v>210</v>
      </c>
    </row>
    <row r="22" customFormat="false" ht="12.8" hidden="false" customHeight="false" outlineLevel="0" collapsed="false">
      <c r="A22" s="29" t="s">
        <v>27</v>
      </c>
      <c r="B22" s="34" t="n">
        <v>7344.227</v>
      </c>
      <c r="C22" s="30" t="n">
        <v>7763.32</v>
      </c>
      <c r="D22" s="34" t="n">
        <v>7754.129</v>
      </c>
      <c r="E22" s="34" t="n">
        <v>7807.583</v>
      </c>
      <c r="F22" s="34" t="n">
        <v>7852.699</v>
      </c>
      <c r="G22" s="34" t="n">
        <v>8018.217</v>
      </c>
      <c r="H22" s="34" t="n">
        <v>8152.994</v>
      </c>
      <c r="I22" s="34" t="n">
        <v>8169.896</v>
      </c>
      <c r="J22" s="34" t="n">
        <v>7988.643</v>
      </c>
      <c r="K22" s="34" t="n">
        <v>8053.174</v>
      </c>
    </row>
    <row r="23" customFormat="false" ht="12.8" hidden="false" customHeight="false" outlineLevel="0" collapsed="false">
      <c r="A23" s="29" t="s">
        <v>26</v>
      </c>
      <c r="B23" s="33" t="n">
        <v>8491.9</v>
      </c>
      <c r="C23" s="31" t="n">
        <v>9076.431</v>
      </c>
      <c r="D23" s="31" t="n">
        <v>8823.334</v>
      </c>
      <c r="E23" s="31" t="n">
        <v>9218.647</v>
      </c>
      <c r="F23" s="31" t="n">
        <v>9680.652</v>
      </c>
      <c r="G23" s="31" t="n">
        <v>9888.987</v>
      </c>
      <c r="H23" s="31" t="n">
        <v>10046.516</v>
      </c>
      <c r="I23" s="31" t="n">
        <v>10072.556</v>
      </c>
      <c r="J23" s="31" t="n">
        <v>9823.192</v>
      </c>
      <c r="K23" s="31" t="n">
        <v>9403.909</v>
      </c>
    </row>
    <row r="24" customFormat="false" ht="12.8" hidden="false" customHeight="false" outlineLevel="0" collapsed="false">
      <c r="A24" s="29" t="s">
        <v>53</v>
      </c>
      <c r="B24" s="30" t="n">
        <v>20</v>
      </c>
      <c r="C24" s="30" t="n">
        <v>31</v>
      </c>
      <c r="D24" s="30" t="n">
        <v>107</v>
      </c>
      <c r="E24" s="30" t="n">
        <v>118</v>
      </c>
      <c r="F24" s="30" t="n">
        <v>118</v>
      </c>
      <c r="G24" s="30" t="n">
        <v>138</v>
      </c>
      <c r="H24" s="30" t="n">
        <v>138</v>
      </c>
      <c r="I24" s="30" t="n">
        <v>138</v>
      </c>
      <c r="J24" s="30" t="n">
        <v>138</v>
      </c>
      <c r="K24" s="30" t="n">
        <v>138</v>
      </c>
    </row>
    <row r="25" customFormat="false" ht="12.8" hidden="false" customHeight="false" outlineLevel="0" collapsed="false">
      <c r="A25" s="29" t="s">
        <v>37</v>
      </c>
      <c r="B25" s="31" t="n">
        <v>1336.997</v>
      </c>
      <c r="C25" s="31" t="n">
        <v>1327.218</v>
      </c>
      <c r="D25" s="33" t="n">
        <v>1343.22</v>
      </c>
      <c r="E25" s="31" t="n">
        <v>1271.204</v>
      </c>
      <c r="F25" s="33" t="n">
        <v>1303.72</v>
      </c>
      <c r="G25" s="31" t="n">
        <v>1301.504</v>
      </c>
      <c r="H25" s="33" t="n">
        <v>1296.33</v>
      </c>
      <c r="I25" s="33" t="n">
        <v>1285.62</v>
      </c>
      <c r="J25" s="31" t="n">
        <v>1165.287</v>
      </c>
      <c r="K25" s="31" t="n">
        <v>1175.703</v>
      </c>
    </row>
    <row r="26" customFormat="false" ht="12.8" hidden="false" customHeight="false" outlineLevel="0" collapsed="false">
      <c r="A26" s="29" t="s">
        <v>68</v>
      </c>
      <c r="B26" s="35" t="s">
        <v>85</v>
      </c>
      <c r="C26" s="30" t="n">
        <v>0</v>
      </c>
      <c r="D26" s="30" t="n">
        <v>0</v>
      </c>
      <c r="E26" s="30" t="n">
        <v>0</v>
      </c>
      <c r="F26" s="30" t="n">
        <v>0</v>
      </c>
      <c r="G26" s="30" t="n">
        <v>0</v>
      </c>
      <c r="H26" s="30" t="n">
        <v>0</v>
      </c>
      <c r="I26" s="30" t="n">
        <v>0</v>
      </c>
      <c r="J26" s="30" t="n">
        <v>0</v>
      </c>
      <c r="K26" s="30" t="n">
        <v>0</v>
      </c>
    </row>
    <row r="27" customFormat="false" ht="12.8" hidden="false" customHeight="false" outlineLevel="0" collapsed="false">
      <c r="A27" s="29" t="s">
        <v>32</v>
      </c>
      <c r="B27" s="33" t="n">
        <v>2690</v>
      </c>
      <c r="C27" s="33" t="n">
        <v>2813</v>
      </c>
      <c r="D27" s="33" t="n">
        <v>2841</v>
      </c>
      <c r="E27" s="33" t="n">
        <v>2877</v>
      </c>
      <c r="F27" s="33" t="n">
        <v>2910</v>
      </c>
      <c r="G27" s="33" t="n">
        <v>2962</v>
      </c>
      <c r="H27" s="33" t="n">
        <v>3030</v>
      </c>
      <c r="I27" s="33" t="n">
        <v>3080</v>
      </c>
      <c r="J27" s="33" t="n">
        <v>2971</v>
      </c>
      <c r="K27" s="33" t="n">
        <v>3058</v>
      </c>
    </row>
    <row r="28" customFormat="false" ht="12.8" hidden="false" customHeight="false" outlineLevel="0" collapsed="false">
      <c r="A28" s="29" t="s">
        <v>35</v>
      </c>
      <c r="B28" s="30" t="n">
        <v>43</v>
      </c>
      <c r="C28" s="30" t="n">
        <v>43</v>
      </c>
      <c r="D28" s="30" t="n">
        <v>43</v>
      </c>
      <c r="E28" s="30" t="n">
        <v>43</v>
      </c>
      <c r="F28" s="30" t="n">
        <v>43</v>
      </c>
      <c r="G28" s="30" t="n">
        <v>43</v>
      </c>
      <c r="H28" s="30" t="n">
        <v>43</v>
      </c>
      <c r="I28" s="30" t="n">
        <v>43</v>
      </c>
      <c r="J28" s="30" t="n">
        <v>43</v>
      </c>
      <c r="K28" s="30" t="n">
        <v>43</v>
      </c>
    </row>
    <row r="29" customFormat="false" ht="12.8" hidden="false" customHeight="false" outlineLevel="0" collapsed="false">
      <c r="A29" s="29" t="s">
        <v>44</v>
      </c>
      <c r="B29" s="33" t="n">
        <v>45</v>
      </c>
      <c r="C29" s="33" t="n">
        <v>45</v>
      </c>
      <c r="D29" s="33" t="n">
        <v>47</v>
      </c>
      <c r="E29" s="33" t="n">
        <v>59</v>
      </c>
      <c r="F29" s="33" t="n">
        <v>76</v>
      </c>
      <c r="G29" s="33" t="n">
        <v>65</v>
      </c>
      <c r="H29" s="33" t="n">
        <v>64</v>
      </c>
      <c r="I29" s="33" t="n">
        <v>67</v>
      </c>
      <c r="J29" s="33" t="n">
        <v>77</v>
      </c>
      <c r="K29" s="33" t="n">
        <v>80</v>
      </c>
    </row>
    <row r="30" customFormat="false" ht="12.8" hidden="false" customHeight="false" outlineLevel="0" collapsed="false">
      <c r="A30" s="29" t="s">
        <v>55</v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</row>
    <row r="31" customFormat="false" ht="12.8" hidden="false" customHeight="false" outlineLevel="0" collapsed="false">
      <c r="A31" s="29" t="s">
        <v>34</v>
      </c>
      <c r="B31" s="33" t="n">
        <v>15</v>
      </c>
      <c r="C31" s="33" t="n">
        <v>16</v>
      </c>
      <c r="D31" s="31" t="n">
        <v>21.579</v>
      </c>
      <c r="E31" s="31" t="n">
        <v>21.579</v>
      </c>
      <c r="F31" s="31" t="n">
        <v>21.579</v>
      </c>
      <c r="G31" s="31" t="n">
        <v>82.579</v>
      </c>
      <c r="H31" s="31" t="n">
        <v>82.579</v>
      </c>
      <c r="I31" s="31" t="n">
        <v>82.579</v>
      </c>
      <c r="J31" s="31" t="n">
        <v>82.579</v>
      </c>
      <c r="K31" s="31" t="n">
        <v>82.579</v>
      </c>
    </row>
    <row r="32" customFormat="false" ht="12.8" hidden="false" customHeight="false" outlineLevel="0" collapsed="false">
      <c r="A32" s="29" t="s">
        <v>39</v>
      </c>
      <c r="B32" s="30" t="n">
        <v>772</v>
      </c>
      <c r="C32" s="30" t="n">
        <v>857</v>
      </c>
      <c r="D32" s="30" t="n">
        <v>843</v>
      </c>
      <c r="E32" s="30" t="n">
        <v>858</v>
      </c>
      <c r="F32" s="30" t="n">
        <v>846</v>
      </c>
      <c r="G32" s="30" t="n">
        <v>844.32</v>
      </c>
      <c r="H32" s="30" t="n">
        <v>851.62</v>
      </c>
      <c r="I32" s="34" t="n">
        <v>819.332</v>
      </c>
      <c r="J32" s="34" t="n">
        <v>831.882</v>
      </c>
      <c r="K32" s="34" t="n">
        <v>863.217</v>
      </c>
    </row>
    <row r="33" customFormat="false" ht="12.8" hidden="false" customHeight="false" outlineLevel="0" collapsed="false">
      <c r="A33" s="29" t="s">
        <v>67</v>
      </c>
      <c r="B33" s="33" t="n">
        <v>0</v>
      </c>
      <c r="C33" s="33" t="n">
        <v>0</v>
      </c>
      <c r="D33" s="33" t="n">
        <v>0</v>
      </c>
      <c r="E33" s="33" t="n">
        <v>0</v>
      </c>
      <c r="F33" s="33" t="n">
        <v>0</v>
      </c>
      <c r="G33" s="33" t="n">
        <v>0</v>
      </c>
      <c r="H33" s="33" t="n">
        <v>0</v>
      </c>
      <c r="I33" s="33" t="n">
        <v>0</v>
      </c>
      <c r="J33" s="33" t="n">
        <v>0</v>
      </c>
      <c r="K33" s="33" t="n">
        <v>0</v>
      </c>
    </row>
    <row r="34" customFormat="false" ht="12.8" hidden="false" customHeight="false" outlineLevel="0" collapsed="false">
      <c r="A34" s="29" t="s">
        <v>41</v>
      </c>
      <c r="B34" s="30" t="n">
        <v>0</v>
      </c>
      <c r="C34" s="30" t="n">
        <v>0</v>
      </c>
      <c r="D34" s="30" t="n">
        <v>0</v>
      </c>
      <c r="E34" s="30" t="n">
        <v>0</v>
      </c>
      <c r="F34" s="30" t="n">
        <v>0</v>
      </c>
      <c r="G34" s="30" t="n">
        <v>0</v>
      </c>
      <c r="H34" s="30" t="n">
        <v>0</v>
      </c>
      <c r="I34" s="30" t="n">
        <v>0</v>
      </c>
      <c r="J34" s="30" t="n">
        <v>0</v>
      </c>
      <c r="K34" s="30" t="n">
        <v>0</v>
      </c>
    </row>
    <row r="35" customFormat="false" ht="12.8" hidden="false" customHeight="false" outlineLevel="0" collapsed="false">
      <c r="A35" s="29" t="s">
        <v>56</v>
      </c>
      <c r="B35" s="32" t="s">
        <v>85</v>
      </c>
      <c r="C35" s="32" t="s">
        <v>85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33" t="n">
        <v>0</v>
      </c>
      <c r="J35" s="33" t="n">
        <v>0</v>
      </c>
      <c r="K35" s="33" t="n">
        <v>0</v>
      </c>
    </row>
    <row r="36" customFormat="false" ht="12.8" hidden="false" customHeight="false" outlineLevel="0" collapsed="false">
      <c r="A36" s="29" t="s">
        <v>42</v>
      </c>
      <c r="B36" s="30" t="n">
        <v>0</v>
      </c>
      <c r="C36" s="30" t="n">
        <v>12</v>
      </c>
      <c r="D36" s="30" t="n">
        <v>12</v>
      </c>
      <c r="E36" s="30" t="n">
        <v>13</v>
      </c>
      <c r="F36" s="30" t="n">
        <v>19</v>
      </c>
      <c r="G36" s="30" t="n">
        <v>20</v>
      </c>
      <c r="H36" s="30" t="n">
        <v>20</v>
      </c>
      <c r="I36" s="30" t="n">
        <v>22</v>
      </c>
      <c r="J36" s="30" t="n">
        <v>48</v>
      </c>
      <c r="K36" s="30" t="n">
        <v>52</v>
      </c>
    </row>
    <row r="37" customFormat="false" ht="12.8" hidden="false" customHeight="false" outlineLevel="0" collapsed="false">
      <c r="A37" s="29" t="s">
        <v>43</v>
      </c>
      <c r="B37" s="33" t="n">
        <v>19.2</v>
      </c>
      <c r="C37" s="33" t="n">
        <v>19.2</v>
      </c>
      <c r="D37" s="33" t="n">
        <v>17.25</v>
      </c>
      <c r="E37" s="33" t="n">
        <v>17.25</v>
      </c>
      <c r="F37" s="33" t="n">
        <v>17.25</v>
      </c>
      <c r="G37" s="33" t="n">
        <v>17.25</v>
      </c>
      <c r="H37" s="33" t="n">
        <v>17.25</v>
      </c>
      <c r="I37" s="33" t="n">
        <v>17.25</v>
      </c>
      <c r="J37" s="33" t="n">
        <v>17.25</v>
      </c>
      <c r="K37" s="33" t="n">
        <v>17.25</v>
      </c>
    </row>
    <row r="38" customFormat="false" ht="12.8" hidden="false" customHeight="false" outlineLevel="0" collapsed="false">
      <c r="A38" s="29" t="s">
        <v>45</v>
      </c>
      <c r="B38" s="30" t="n">
        <v>0</v>
      </c>
      <c r="C38" s="30" t="n">
        <v>0</v>
      </c>
      <c r="D38" s="30" t="n">
        <v>0</v>
      </c>
      <c r="E38" s="30" t="n">
        <v>0</v>
      </c>
      <c r="F38" s="30" t="n">
        <v>0</v>
      </c>
      <c r="G38" s="30" t="n">
        <v>0</v>
      </c>
      <c r="H38" s="30" t="n">
        <v>0</v>
      </c>
      <c r="I38" s="30" t="n">
        <v>0</v>
      </c>
      <c r="J38" s="30" t="n">
        <v>0</v>
      </c>
      <c r="K38" s="30" t="n">
        <v>0</v>
      </c>
    </row>
    <row r="39" customFormat="false" ht="12.8" hidden="false" customHeight="false" outlineLevel="0" collapsed="false">
      <c r="A39" s="29" t="s">
        <v>61</v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</row>
    <row r="40" customFormat="false" ht="12.8" hidden="false" customHeight="false" outlineLevel="0" collapsed="false">
      <c r="A40" s="29" t="s">
        <v>60</v>
      </c>
      <c r="B40" s="30" t="n">
        <v>0</v>
      </c>
      <c r="C40" s="30" t="n">
        <v>0</v>
      </c>
      <c r="D40" s="30" t="n">
        <v>0</v>
      </c>
      <c r="E40" s="30" t="n">
        <v>0</v>
      </c>
      <c r="F40" s="30" t="n">
        <v>0</v>
      </c>
      <c r="G40" s="30" t="n">
        <v>0</v>
      </c>
      <c r="H40" s="30" t="n">
        <v>0</v>
      </c>
      <c r="I40" s="30" t="n">
        <v>0</v>
      </c>
      <c r="J40" s="30" t="n">
        <v>0</v>
      </c>
      <c r="K40" s="30" t="n">
        <v>0</v>
      </c>
    </row>
    <row r="41" customFormat="false" ht="12.8" hidden="false" customHeight="false" outlineLevel="0" collapsed="false">
      <c r="A41" s="29" t="s">
        <v>46</v>
      </c>
      <c r="B41" s="33" t="n">
        <v>649</v>
      </c>
      <c r="C41" s="33" t="n">
        <v>649</v>
      </c>
      <c r="D41" s="33" t="n">
        <v>649</v>
      </c>
      <c r="E41" s="33" t="n">
        <v>676.67</v>
      </c>
      <c r="F41" s="33" t="n">
        <v>676.67</v>
      </c>
      <c r="G41" s="33" t="n">
        <v>668.67</v>
      </c>
      <c r="H41" s="33" t="n">
        <v>777.67</v>
      </c>
      <c r="I41" s="33" t="n">
        <v>777.67</v>
      </c>
      <c r="J41" s="33" t="n">
        <v>780.1</v>
      </c>
      <c r="K41" s="33" t="n">
        <v>780.1</v>
      </c>
    </row>
    <row r="42" customFormat="false" ht="12.8" hidden="false" customHeight="false" outlineLevel="0" collapsed="false">
      <c r="A42" s="29" t="s">
        <v>62</v>
      </c>
      <c r="B42" s="30" t="n">
        <v>0</v>
      </c>
      <c r="C42" s="30" t="n">
        <v>0</v>
      </c>
      <c r="D42" s="30" t="n">
        <v>0</v>
      </c>
      <c r="E42" s="30" t="n">
        <v>0</v>
      </c>
      <c r="F42" s="30" t="n">
        <v>0</v>
      </c>
      <c r="G42" s="30" t="n">
        <v>0</v>
      </c>
      <c r="H42" s="30" t="n">
        <v>0</v>
      </c>
      <c r="I42" s="30" t="n">
        <v>0</v>
      </c>
      <c r="J42" s="30" t="n">
        <v>0</v>
      </c>
      <c r="K42" s="30" t="n">
        <v>0</v>
      </c>
    </row>
    <row r="43" customFormat="false" ht="12.8" hidden="false" customHeight="false" outlineLevel="0" collapsed="false">
      <c r="A43" s="29" t="s">
        <v>57</v>
      </c>
      <c r="B43" s="33" t="n">
        <v>87</v>
      </c>
      <c r="C43" s="33" t="n">
        <v>87</v>
      </c>
      <c r="D43" s="33" t="n">
        <v>87</v>
      </c>
      <c r="E43" s="33" t="n">
        <v>87</v>
      </c>
      <c r="F43" s="33" t="n">
        <v>100</v>
      </c>
      <c r="G43" s="33" t="n">
        <v>100</v>
      </c>
      <c r="H43" s="33" t="n">
        <v>100</v>
      </c>
      <c r="I43" s="33" t="n">
        <v>93</v>
      </c>
      <c r="J43" s="33" t="n">
        <v>91</v>
      </c>
      <c r="K43" s="33" t="n">
        <v>86.1</v>
      </c>
    </row>
    <row r="44" customFormat="false" ht="12.8" hidden="false" customHeight="false" outlineLevel="0" collapsed="false">
      <c r="A44" s="29" t="s">
        <v>48</v>
      </c>
      <c r="B44" s="30" t="n">
        <v>0</v>
      </c>
      <c r="C44" s="30" t="n">
        <v>0</v>
      </c>
      <c r="D44" s="30" t="n">
        <v>0</v>
      </c>
      <c r="E44" s="30" t="n">
        <v>15</v>
      </c>
      <c r="F44" s="30" t="n">
        <v>44</v>
      </c>
      <c r="G44" s="30" t="n">
        <v>59.2</v>
      </c>
      <c r="H44" s="34" t="n">
        <v>86.593</v>
      </c>
      <c r="I44" s="30" t="n">
        <v>90.6</v>
      </c>
      <c r="J44" s="30" t="n">
        <v>99.5</v>
      </c>
      <c r="K44" s="30" t="n">
        <v>90.6</v>
      </c>
    </row>
    <row r="45" customFormat="false" ht="12.8" hidden="false" customHeight="false" outlineLevel="0" collapsed="false">
      <c r="A45" s="29" t="s">
        <v>49</v>
      </c>
      <c r="B45" s="33" t="n">
        <v>91</v>
      </c>
      <c r="C45" s="33" t="n">
        <v>91</v>
      </c>
      <c r="D45" s="33" t="n">
        <v>92</v>
      </c>
      <c r="E45" s="33" t="n">
        <v>82</v>
      </c>
      <c r="F45" s="33" t="n">
        <v>86</v>
      </c>
      <c r="G45" s="31" t="n">
        <v>85.214</v>
      </c>
      <c r="H45" s="31" t="n">
        <v>85.214</v>
      </c>
      <c r="I45" s="31" t="n">
        <v>85.214</v>
      </c>
      <c r="J45" s="31" t="n">
        <v>85.214</v>
      </c>
      <c r="K45" s="31" t="n">
        <v>85.214</v>
      </c>
    </row>
    <row r="46" customFormat="false" ht="12.8" hidden="false" customHeight="false" outlineLevel="0" collapsed="false">
      <c r="A46" s="29" t="s">
        <v>50</v>
      </c>
      <c r="B46" s="30" t="n">
        <v>0</v>
      </c>
      <c r="C46" s="30" t="n">
        <v>0</v>
      </c>
      <c r="D46" s="30" t="n">
        <v>1</v>
      </c>
      <c r="E46" s="30" t="n">
        <v>1</v>
      </c>
      <c r="F46" s="30" t="n">
        <v>1</v>
      </c>
      <c r="G46" s="34" t="n">
        <v>0.817</v>
      </c>
      <c r="H46" s="34" t="n">
        <v>1.013</v>
      </c>
      <c r="I46" s="34" t="n">
        <v>1.013</v>
      </c>
      <c r="J46" s="34" t="n">
        <v>1.013</v>
      </c>
      <c r="K46" s="34" t="n">
        <v>1.013</v>
      </c>
    </row>
    <row r="47" customFormat="false" ht="12.8" hidden="false" customHeight="false" outlineLevel="0" collapsed="false">
      <c r="A47" s="29" t="s">
        <v>64</v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1</v>
      </c>
      <c r="H47" s="33" t="n">
        <v>1</v>
      </c>
      <c r="I47" s="33" t="n">
        <v>1</v>
      </c>
      <c r="J47" s="33" t="n">
        <v>1</v>
      </c>
      <c r="K47" s="33" t="n">
        <v>1</v>
      </c>
    </row>
    <row r="48" customFormat="false" ht="12.8" hidden="false" customHeight="false" outlineLevel="0" collapsed="false">
      <c r="A48" s="29" t="s">
        <v>52</v>
      </c>
      <c r="B48" s="30" t="n">
        <v>7</v>
      </c>
      <c r="C48" s="30" t="n">
        <v>8</v>
      </c>
      <c r="D48" s="30" t="n">
        <v>22</v>
      </c>
      <c r="E48" s="30" t="n">
        <v>22</v>
      </c>
      <c r="F48" s="30" t="n">
        <v>29</v>
      </c>
      <c r="G48" s="30" t="n">
        <v>22</v>
      </c>
      <c r="H48" s="30" t="n">
        <v>22</v>
      </c>
      <c r="I48" s="30" t="n">
        <v>22</v>
      </c>
      <c r="J48" s="30" t="n">
        <v>22</v>
      </c>
      <c r="K48" s="30" t="n">
        <v>22</v>
      </c>
    </row>
    <row r="49" customFormat="false" ht="12.8" hidden="false" customHeight="false" outlineLevel="0" collapsed="false">
      <c r="A49" s="29" t="s">
        <v>51</v>
      </c>
      <c r="B49" s="33" t="n">
        <v>2</v>
      </c>
      <c r="C49" s="33" t="n">
        <v>2</v>
      </c>
      <c r="D49" s="33" t="n">
        <v>2</v>
      </c>
      <c r="E49" s="33" t="n">
        <v>2</v>
      </c>
      <c r="F49" s="33" t="n">
        <v>2</v>
      </c>
      <c r="G49" s="33" t="n">
        <v>2</v>
      </c>
      <c r="H49" s="33" t="n">
        <v>2</v>
      </c>
      <c r="I49" s="33" t="n">
        <v>2</v>
      </c>
      <c r="J49" s="33" t="n">
        <v>2</v>
      </c>
      <c r="K49" s="33" t="n">
        <v>2</v>
      </c>
    </row>
    <row r="50" customFormat="false" ht="12.8" hidden="false" customHeight="false" outlineLevel="0" collapsed="false">
      <c r="A50" s="29" t="s">
        <v>36</v>
      </c>
      <c r="B50" s="30" t="n">
        <v>274</v>
      </c>
      <c r="C50" s="30" t="n">
        <v>284</v>
      </c>
      <c r="D50" s="30" t="n">
        <v>284</v>
      </c>
      <c r="E50" s="30" t="n">
        <v>284</v>
      </c>
      <c r="F50" s="30" t="n">
        <v>284</v>
      </c>
      <c r="G50" s="30" t="n">
        <v>292</v>
      </c>
      <c r="H50" s="34" t="n">
        <v>291.251</v>
      </c>
      <c r="I50" s="34" t="n">
        <v>291.251</v>
      </c>
      <c r="J50" s="34" t="n">
        <v>291.251</v>
      </c>
      <c r="K50" s="34" t="n">
        <v>316.831</v>
      </c>
    </row>
    <row r="51" customFormat="false" ht="12.8" hidden="false" customHeight="false" outlineLevel="0" collapsed="false">
      <c r="A51" s="29" t="s">
        <v>54</v>
      </c>
      <c r="B51" s="33" t="n">
        <v>776</v>
      </c>
      <c r="C51" s="33" t="n">
        <v>889</v>
      </c>
      <c r="D51" s="33" t="n">
        <v>649</v>
      </c>
      <c r="E51" s="33" t="n">
        <v>957</v>
      </c>
      <c r="F51" s="33" t="n">
        <v>1317</v>
      </c>
      <c r="G51" s="33" t="n">
        <v>1324</v>
      </c>
      <c r="H51" s="33" t="n">
        <v>1321</v>
      </c>
      <c r="I51" s="33" t="n">
        <v>1325</v>
      </c>
      <c r="J51" s="33" t="n">
        <v>1245</v>
      </c>
      <c r="K51" s="33" t="n">
        <v>772</v>
      </c>
    </row>
    <row r="52" customFormat="false" ht="12.8" hidden="false" customHeight="false" outlineLevel="0" collapsed="false">
      <c r="A52" s="29" t="s">
        <v>65</v>
      </c>
      <c r="B52" s="30" t="n">
        <v>6</v>
      </c>
      <c r="C52" s="30" t="n">
        <v>6</v>
      </c>
      <c r="D52" s="30" t="n">
        <v>6</v>
      </c>
      <c r="E52" s="30" t="n">
        <v>6</v>
      </c>
      <c r="F52" s="30" t="n">
        <v>6</v>
      </c>
      <c r="G52" s="30" t="n">
        <v>5.5</v>
      </c>
      <c r="H52" s="34" t="n">
        <v>35.629</v>
      </c>
      <c r="I52" s="34" t="n">
        <v>10.029</v>
      </c>
      <c r="J52" s="30" t="n">
        <v>10.13</v>
      </c>
      <c r="K52" s="30" t="n">
        <v>114</v>
      </c>
    </row>
    <row r="53" customFormat="false" ht="12.8" hidden="false" customHeight="false" outlineLevel="0" collapsed="false">
      <c r="A53" s="29" t="s">
        <v>66</v>
      </c>
      <c r="B53" s="33" t="n">
        <v>0</v>
      </c>
      <c r="C53" s="33" t="n">
        <v>0</v>
      </c>
      <c r="D53" s="33" t="n">
        <v>0</v>
      </c>
      <c r="E53" s="33" t="n">
        <v>0</v>
      </c>
      <c r="F53" s="33" t="n">
        <v>0</v>
      </c>
      <c r="G53" s="33" t="n">
        <v>0</v>
      </c>
      <c r="H53" s="33" t="n">
        <v>0</v>
      </c>
      <c r="I53" s="33" t="n">
        <v>0</v>
      </c>
      <c r="J53" s="33" t="n">
        <v>0</v>
      </c>
      <c r="K53" s="32" t="s">
        <v>85</v>
      </c>
    </row>
    <row r="54" customFormat="false" ht="12.8" hidden="false" customHeight="false" outlineLevel="0" collapsed="false">
      <c r="A54" s="29" t="s">
        <v>58</v>
      </c>
      <c r="B54" s="30" t="n">
        <v>513</v>
      </c>
      <c r="C54" s="30" t="n">
        <v>545</v>
      </c>
      <c r="D54" s="30" t="n">
        <v>680</v>
      </c>
      <c r="E54" s="30" t="n">
        <v>929.94</v>
      </c>
      <c r="F54" s="34" t="n">
        <v>1028.285</v>
      </c>
      <c r="G54" s="34" t="n">
        <v>1090.933</v>
      </c>
      <c r="H54" s="34" t="n">
        <v>1136.727</v>
      </c>
      <c r="I54" s="34" t="n">
        <v>1321.434</v>
      </c>
      <c r="J54" s="35" t="s">
        <v>85</v>
      </c>
      <c r="K54" s="35" t="s">
        <v>85</v>
      </c>
    </row>
    <row r="56" customFormat="false" ht="12.8" hidden="false" customHeight="false" outlineLevel="0" collapsed="false">
      <c r="A56" s="24" t="s">
        <v>86</v>
      </c>
    </row>
    <row r="57" customFormat="false" ht="12.8" hidden="false" customHeight="false" outlineLevel="0" collapsed="false">
      <c r="A57" s="24" t="s">
        <v>85</v>
      </c>
      <c r="B57" s="23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7" colorId="64" zoomScale="90" zoomScaleNormal="90" zoomScalePageLayoutView="100" workbookViewId="0">
      <selection pane="topLeft" activeCell="M23" activeCellId="0" sqref="M23"/>
    </sheetView>
  </sheetViews>
  <sheetFormatPr defaultColWidth="11.53515625" defaultRowHeight="11.4" zeroHeight="false" outlineLevelRow="0" outlineLevelCol="0"/>
  <cols>
    <col collapsed="false" customWidth="true" hidden="false" outlineLevel="0" max="1" min="1" style="1" width="29.88"/>
    <col collapsed="false" customWidth="true" hidden="false" outlineLevel="0" max="11" min="2" style="1" width="9.96"/>
  </cols>
  <sheetData>
    <row r="1" customFormat="false" ht="12.8" hidden="false" customHeight="false" outlineLevel="0" collapsed="false">
      <c r="A1" s="6" t="s">
        <v>91</v>
      </c>
    </row>
    <row r="2" customFormat="false" ht="12.8" hidden="false" customHeight="false" outlineLevel="0" collapsed="false">
      <c r="A2" s="6" t="s">
        <v>81</v>
      </c>
      <c r="B2" s="7" t="s">
        <v>92</v>
      </c>
    </row>
    <row r="3" customFormat="false" ht="12.8" hidden="false" customHeight="false" outlineLevel="0" collapsed="false">
      <c r="A3" s="6" t="s">
        <v>82</v>
      </c>
      <c r="B3" s="6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7" t="s">
        <v>12</v>
      </c>
      <c r="C5" s="6" t="s">
        <v>17</v>
      </c>
    </row>
    <row r="6" customFormat="false" ht="12.8" hidden="false" customHeight="false" outlineLevel="0" collapsed="false">
      <c r="A6" s="7" t="s">
        <v>13</v>
      </c>
      <c r="C6" s="6" t="s">
        <v>109</v>
      </c>
    </row>
    <row r="7" customFormat="false" ht="12.8" hidden="false" customHeight="false" outlineLevel="0" collapsed="false">
      <c r="A7" s="7" t="s">
        <v>14</v>
      </c>
      <c r="C7" s="6" t="s">
        <v>19</v>
      </c>
    </row>
    <row r="8" customFormat="false" ht="12.8" hidden="false" customHeight="false" outlineLevel="0" collapsed="false">
      <c r="A8" s="7" t="s">
        <v>15</v>
      </c>
      <c r="C8" s="6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12" t="s">
        <v>83</v>
      </c>
      <c r="B10" s="13" t="s">
        <v>70</v>
      </c>
      <c r="C10" s="13" t="s">
        <v>71</v>
      </c>
      <c r="D10" s="13" t="s">
        <v>72</v>
      </c>
      <c r="E10" s="13" t="s">
        <v>73</v>
      </c>
      <c r="F10" s="13" t="s">
        <v>74</v>
      </c>
      <c r="G10" s="13" t="s">
        <v>75</v>
      </c>
      <c r="H10" s="13" t="s">
        <v>76</v>
      </c>
      <c r="I10" s="13" t="s">
        <v>77</v>
      </c>
      <c r="J10" s="13" t="s">
        <v>78</v>
      </c>
      <c r="K10" s="13" t="s">
        <v>79</v>
      </c>
    </row>
    <row r="11" customFormat="false" ht="12.8" hidden="false" customHeight="false" outlineLevel="0" collapsed="false">
      <c r="A11" s="14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customFormat="false" ht="12.8" hidden="false" customHeight="false" outlineLevel="0" collapsed="false">
      <c r="A12" s="16" t="s">
        <v>63</v>
      </c>
      <c r="B12" s="17" t="n">
        <f aca="false">SUM(słońce!B12,wiatr!B12,woda!B12,'biopaliwa stałe'!B12,biodiesel!B12,'inne ciekłe biopaliwa'!B12,biogazy!B12,odpady!B12)</f>
        <v>1628</v>
      </c>
      <c r="C12" s="17" t="n">
        <f aca="false">SUM(słońce!C12,wiatr!C12,woda!C12,'biopaliwa stałe'!C12,biodiesel!C12,'inne ciekłe biopaliwa'!C12,biogazy!C12,odpady!C12)</f>
        <v>1781</v>
      </c>
      <c r="D12" s="17" t="n">
        <f aca="false">SUM(słońce!D12,wiatr!D12,woda!D12,'biopaliwa stałe'!D12,biodiesel!D12,'inne ciekłe biopaliwa'!D12,biogazy!D12,odpady!D12)</f>
        <v>1725</v>
      </c>
      <c r="E12" s="17" t="n">
        <f aca="false">SUM(słońce!E12,wiatr!E12,woda!E12,'biopaliwa stałe'!E12,biodiesel!E12,'inne ciekłe biopaliwa'!E12,biogazy!E12,odpady!E12)</f>
        <v>1798</v>
      </c>
      <c r="F12" s="17" t="n">
        <f aca="false">SUM(słońce!F12,wiatr!F12,woda!F12,'biopaliwa stałe'!F12,biodiesel!F12,'inne ciekłe biopaliwa'!F12,biogazy!F12,odpady!F12)</f>
        <v>1913</v>
      </c>
      <c r="G12" s="17" t="n">
        <f aca="false">SUM(słońce!G12,wiatr!G12,woda!G12,'biopaliwa stałe'!G12,biodiesel!G12,'inne ciekłe biopaliwa'!G12,biogazy!G12,odpady!G12)</f>
        <v>2048</v>
      </c>
      <c r="H12" s="17" t="n">
        <f aca="false">SUM(słońce!H12,wiatr!H12,woda!H12,'biopaliwa stałe'!H12,biodiesel!H12,'inne ciekłe biopaliwa'!H12,biogazy!H12,odpady!H12)</f>
        <v>2106</v>
      </c>
      <c r="I12" s="17" t="n">
        <f aca="false">SUM(słońce!I12,wiatr!I12,woda!I12,'biopaliwa stałe'!I12,biodiesel!I12,'inne ciekłe biopaliwa'!I12,biogazy!I12,odpady!I12)</f>
        <v>2176</v>
      </c>
      <c r="J12" s="17" t="n">
        <f aca="false">SUM(słońce!J12,wiatr!J12,woda!J12,'biopaliwa stałe'!J12,biodiesel!J12,'inne ciekłe biopaliwa'!J12,biogazy!J12,odpady!J12)</f>
        <v>2408</v>
      </c>
      <c r="K12" s="17" t="n">
        <f aca="false">SUM(słońce!K12,wiatr!K12,woda!K12,'biopaliwa stałe'!K12,biodiesel!K12,'inne ciekłe biopaliwa'!K12,biogazy!K12,odpady!K12)</f>
        <v>2530</v>
      </c>
    </row>
    <row r="13" customFormat="false" ht="12.8" hidden="false" customHeight="false" outlineLevel="0" collapsed="false">
      <c r="A13" s="16" t="s">
        <v>47</v>
      </c>
      <c r="B13" s="17" t="n">
        <f aca="false">SUM(słońce!B13,wiatr!B13,woda!B13,'biopaliwa stałe'!B13,biodiesel!B13,'inne ciekłe biopaliwa'!B13,biogazy!B13,odpady!B13)</f>
        <v>17439.463</v>
      </c>
      <c r="C13" s="17" t="n">
        <f aca="false">SUM(słońce!C13,wiatr!C13,woda!C13,'biopaliwa stałe'!C13,biodiesel!C13,'inne ciekłe biopaliwa'!C13,biogazy!C13,odpady!C13)</f>
        <v>17979.558</v>
      </c>
      <c r="D13" s="17" t="n">
        <f aca="false">SUM(słońce!D13,wiatr!D13,woda!D13,'biopaliwa stałe'!D13,biodiesel!D13,'inne ciekłe biopaliwa'!D13,biogazy!D13,odpady!D13)</f>
        <v>18536.435</v>
      </c>
      <c r="E13" s="17" t="n">
        <f aca="false">SUM(słońce!E13,wiatr!E13,woda!E13,'biopaliwa stałe'!E13,biodiesel!E13,'inne ciekłe biopaliwa'!E13,biogazy!E13,odpady!E13)</f>
        <v>19214.978</v>
      </c>
      <c r="F13" s="17" t="n">
        <f aca="false">SUM(słońce!F13,wiatr!F13,woda!F13,'biopaliwa stałe'!F13,biodiesel!F13,'inne ciekłe biopaliwa'!F13,biogazy!F13,odpady!F13)</f>
        <v>20042.174</v>
      </c>
      <c r="G13" s="17" t="n">
        <f aca="false">SUM(słońce!G13,wiatr!G13,woda!G13,'biopaliwa stałe'!G13,biodiesel!G13,'inne ciekłe biopaliwa'!G13,biogazy!G13,odpady!G13)</f>
        <v>20302.351</v>
      </c>
      <c r="H13" s="17" t="n">
        <f aca="false">SUM(słońce!H13,wiatr!H13,woda!H13,'biopaliwa stałe'!H13,biodiesel!H13,'inne ciekłe biopaliwa'!H13,biogazy!H13,odpady!H13)</f>
        <v>21080.544</v>
      </c>
      <c r="I13" s="17" t="n">
        <f aca="false">SUM(słońce!I13,wiatr!I13,woda!I13,'biopaliwa stałe'!I13,biodiesel!I13,'inne ciekłe biopaliwa'!I13,biogazy!I13,odpady!I13)</f>
        <v>21480.487</v>
      </c>
      <c r="J13" s="17" t="n">
        <f aca="false">SUM(słońce!J13,wiatr!J13,woda!J13,'biopaliwa stałe'!J13,biodiesel!J13,'inne ciekłe biopaliwa'!J13,biogazy!J13,odpady!J13)</f>
        <v>21860.937</v>
      </c>
      <c r="K13" s="17" t="n">
        <f aca="false">SUM(słońce!K13,wiatr!K13,woda!K13,'biopaliwa stałe'!K13,biodiesel!K13,'inne ciekłe biopaliwa'!K13,biogazy!K13,odpady!K13)</f>
        <v>22731.295</v>
      </c>
    </row>
    <row r="14" customFormat="false" ht="12.8" hidden="false" customHeight="false" outlineLevel="0" collapsed="false">
      <c r="A14" s="16" t="s">
        <v>28</v>
      </c>
      <c r="B14" s="17" t="n">
        <f aca="false">SUM(słońce!B14,wiatr!B14,woda!B14,'biopaliwa stałe'!B14,biodiesel!B14,'inne ciekłe biopaliwa'!B14,biogazy!B14,odpady!B14)</f>
        <v>6667.5</v>
      </c>
      <c r="C14" s="17" t="n">
        <f aca="false">SUM(słońce!C14,wiatr!C14,woda!C14,'biopaliwa stałe'!C14,biodiesel!C14,'inne ciekłe biopaliwa'!C14,biogazy!C14,odpady!C14)</f>
        <v>7260.6</v>
      </c>
      <c r="D14" s="17" t="n">
        <f aca="false">SUM(słońce!D14,wiatr!D14,woda!D14,'biopaliwa stałe'!D14,biodiesel!D14,'inne ciekłe biopaliwa'!D14,biogazy!D14,odpady!D14)</f>
        <v>7472.5</v>
      </c>
      <c r="E14" s="17" t="n">
        <f aca="false">SUM(słońce!E14,wiatr!E14,woda!E14,'biopaliwa stałe'!E14,biodiesel!E14,'inne ciekłe biopaliwa'!E14,biogazy!E14,odpady!E14)</f>
        <v>7856.7</v>
      </c>
      <c r="F14" s="17" t="n">
        <f aca="false">SUM(słońce!F14,wiatr!F14,woda!F14,'biopaliwa stałe'!F14,biodiesel!F14,'inne ciekłe biopaliwa'!F14,biogazy!F14,odpady!F14)</f>
        <v>8186</v>
      </c>
      <c r="G14" s="17" t="n">
        <f aca="false">SUM(słońce!G14,wiatr!G14,woda!G14,'biopaliwa stałe'!G14,biodiesel!G14,'inne ciekłe biopaliwa'!G14,biogazy!G14,odpady!G14)</f>
        <v>8913</v>
      </c>
      <c r="H14" s="17" t="n">
        <f aca="false">SUM(słońce!H14,wiatr!H14,woda!H14,'biopaliwa stałe'!H14,biodiesel!H14,'inne ciekłe biopaliwa'!H14,biogazy!H14,odpady!H14)</f>
        <v>9792</v>
      </c>
      <c r="I14" s="17" t="n">
        <f aca="false">SUM(słońce!I14,wiatr!I14,woda!I14,'biopaliwa stałe'!I14,biodiesel!I14,'inne ciekłe biopaliwa'!I14,biogazy!I14,odpady!I14)</f>
        <v>11006.4</v>
      </c>
      <c r="J14" s="17" t="n">
        <f aca="false">SUM(słońce!J14,wiatr!J14,woda!J14,'biopaliwa stałe'!J14,biodiesel!J14,'inne ciekłe biopaliwa'!J14,biogazy!J14,odpady!J14)</f>
        <v>12768.7</v>
      </c>
      <c r="K14" s="17" t="n">
        <f aca="false">SUM(słońce!K14,wiatr!K14,woda!K14,'biopaliwa stałe'!K14,biodiesel!K14,'inne ciekłe biopaliwa'!K14,biogazy!K14,odpady!K14)</f>
        <v>13394.5</v>
      </c>
    </row>
    <row r="15" customFormat="false" ht="12.8" hidden="false" customHeight="false" outlineLevel="0" collapsed="false">
      <c r="A15" s="16" t="s">
        <v>59</v>
      </c>
      <c r="B15" s="17" t="n">
        <f aca="false">SUM(słońce!B15,wiatr!B15,woda!B15,'biopaliwa stałe'!B15,biodiesel!B15,'inne ciekłe biopaliwa'!B15,biogazy!B15,odpady!B15)</f>
        <v>0</v>
      </c>
      <c r="C15" s="17" t="n">
        <f aca="false">SUM(słońce!C15,wiatr!C15,woda!C15,'biopaliwa stałe'!C15,biodiesel!C15,'inne ciekłe biopaliwa'!C15,biogazy!C15,odpady!C15)</f>
        <v>0</v>
      </c>
      <c r="D15" s="17" t="n">
        <f aca="false">SUM(słońce!D15,wiatr!D15,woda!D15,'biopaliwa stałe'!D15,biodiesel!D15,'inne ciekłe biopaliwa'!D15,biogazy!D15,odpady!D15)</f>
        <v>0</v>
      </c>
      <c r="E15" s="17" t="n">
        <f aca="false">SUM(słońce!E15,wiatr!E15,woda!E15,'biopaliwa stałe'!E15,biodiesel!E15,'inne ciekłe biopaliwa'!E15,biogazy!E15,odpady!E15)</f>
        <v>0</v>
      </c>
      <c r="F15" s="17" t="n">
        <f aca="false">SUM(słońce!F15,wiatr!F15,woda!F15,'biopaliwa stałe'!F15,biodiesel!F15,'inne ciekłe biopaliwa'!F15,biogazy!F15,odpady!F15)</f>
        <v>0</v>
      </c>
      <c r="G15" s="17" t="n">
        <f aca="false">SUM(słońce!G15,wiatr!G15,woda!G15,'biopaliwa stałe'!G15,biodiesel!G15,'inne ciekłe biopaliwa'!G15,biogazy!G15,odpady!G15)</f>
        <v>2228</v>
      </c>
      <c r="H15" s="17" t="n">
        <f aca="false">SUM(słońce!H15,wiatr!H15,woda!H15,'biopaliwa stałe'!H15,biodiesel!H15,'inne ciekłe biopaliwa'!H15,biogazy!H15,odpady!H15)</f>
        <v>2305.99</v>
      </c>
      <c r="I15" s="17" t="n">
        <f aca="false">SUM(słońce!I15,wiatr!I15,woda!I15,'biopaliwa stałe'!I15,biodiesel!I15,'inne ciekłe biopaliwa'!I15,biogazy!I15,odpady!I15)</f>
        <v>2350.4</v>
      </c>
      <c r="J15" s="17" t="n">
        <f aca="false">SUM(słońce!J15,wiatr!J15,woda!J15,'biopaliwa stałe'!J15,biodiesel!J15,'inne ciekłe biopaliwa'!J15,biogazy!J15,odpady!J15)</f>
        <v>2372.79</v>
      </c>
      <c r="K15" s="17" t="n">
        <f aca="false">SUM(słońce!K15,wiatr!K15,woda!K15,'biopaliwa stałe'!K15,biodiesel!K15,'inne ciekłe biopaliwa'!K15,biogazy!K15,odpady!K15)</f>
        <v>2458.5</v>
      </c>
    </row>
    <row r="16" customFormat="false" ht="12.8" hidden="false" customHeight="false" outlineLevel="0" collapsed="false">
      <c r="A16" s="16" t="s">
        <v>29</v>
      </c>
      <c r="B16" s="17" t="n">
        <f aca="false">SUM(słońce!B16,wiatr!B16,woda!B16,'biopaliwa stałe'!B16,biodiesel!B16,'inne ciekłe biopaliwa'!B16,biogazy!B16,odpady!B16)</f>
        <v>4793.987</v>
      </c>
      <c r="C16" s="17" t="n">
        <f aca="false">SUM(słońce!C16,wiatr!C16,woda!C16,'biopaliwa stałe'!C16,biodiesel!C16,'inne ciekłe biopaliwa'!C16,biogazy!C16,odpady!C16)</f>
        <v>4958.535</v>
      </c>
      <c r="D16" s="17" t="n">
        <f aca="false">SUM(słońce!D16,wiatr!D16,woda!D16,'biopaliwa stałe'!D16,biodiesel!D16,'inne ciekłe biopaliwa'!D16,biogazy!D16,odpady!D16)</f>
        <v>4986.917</v>
      </c>
      <c r="E16" s="17" t="n">
        <f aca="false">SUM(słońce!E16,wiatr!E16,woda!E16,'biopaliwa stałe'!E16,biodiesel!E16,'inne ciekłe biopaliwa'!E16,biogazy!E16,odpady!E16)</f>
        <v>4999.888</v>
      </c>
      <c r="F16" s="17" t="n">
        <f aca="false">SUM(słońce!F16,wiatr!F16,woda!F16,'biopaliwa stałe'!F16,biodiesel!F16,'inne ciekłe biopaliwa'!F16,biogazy!F16,odpady!F16)</f>
        <v>5008.885</v>
      </c>
      <c r="G16" s="17" t="n">
        <f aca="false">SUM(słońce!G16,wiatr!G16,woda!G16,'biopaliwa stałe'!G16,biodiesel!G16,'inne ciekłe biopaliwa'!G16,biogazy!G16,odpady!G16)</f>
        <v>5152.644</v>
      </c>
      <c r="H16" s="17" t="n">
        <f aca="false">SUM(słońce!H16,wiatr!H16,woda!H16,'biopaliwa stałe'!H16,biodiesel!H16,'inne ciekłe biopaliwa'!H16,biogazy!H16,odpady!H16)</f>
        <v>5180.406</v>
      </c>
      <c r="I16" s="17" t="n">
        <f aca="false">SUM(słońce!I16,wiatr!I16,woda!I16,'biopaliwa stałe'!I16,biodiesel!I16,'inne ciekłe biopaliwa'!I16,biogazy!I16,odpady!I16)</f>
        <v>5182.729</v>
      </c>
      <c r="J16" s="17" t="n">
        <f aca="false">SUM(słońce!J16,wiatr!J16,woda!J16,'biopaliwa stałe'!J16,biodiesel!J16,'inne ciekłe biopaliwa'!J16,biogazy!J16,odpady!J16)</f>
        <v>5227.521</v>
      </c>
      <c r="K16" s="17" t="n">
        <f aca="false">SUM(słońce!K16,wiatr!K16,woda!K16,'biopaliwa stałe'!K16,biodiesel!K16,'inne ciekłe biopaliwa'!K16,biogazy!K16,odpady!K16)</f>
        <v>5395.648</v>
      </c>
    </row>
    <row r="17" customFormat="false" ht="12.8" hidden="false" customHeight="false" outlineLevel="0" collapsed="false">
      <c r="A17" s="16" t="s">
        <v>38</v>
      </c>
      <c r="B17" s="17" t="n">
        <f aca="false">SUM(słońce!B17,wiatr!B17,woda!B17,'biopaliwa stałe'!B17,biodiesel!B17,'inne ciekłe biopaliwa'!B17,biogazy!B17,odpady!B17)</f>
        <v>2331.5</v>
      </c>
      <c r="C17" s="17" t="n">
        <f aca="false">SUM(słońce!C17,wiatr!C17,woda!C17,'biopaliwa stałe'!C17,biodiesel!C17,'inne ciekłe biopaliwa'!C17,biogazy!C17,odpady!C17)</f>
        <v>2474.5</v>
      </c>
      <c r="D17" s="17" t="n">
        <f aca="false">SUM(słońce!D17,wiatr!D17,woda!D17,'biopaliwa stałe'!D17,biodiesel!D17,'inne ciekłe biopaliwa'!D17,biogazy!D17,odpady!D17)</f>
        <v>2576.6</v>
      </c>
      <c r="E17" s="17" t="n">
        <f aca="false">SUM(słońce!E17,wiatr!E17,woda!E17,'biopaliwa stałe'!E17,biodiesel!E17,'inne ciekłe biopaliwa'!E17,biogazy!E17,odpady!E17)</f>
        <v>2713.4</v>
      </c>
      <c r="F17" s="17" t="n">
        <f aca="false">SUM(słońce!F17,wiatr!F17,woda!F17,'biopaliwa stałe'!F17,biodiesel!F17,'inne ciekłe biopaliwa'!F17,biogazy!F17,odpady!F17)</f>
        <v>2793.4</v>
      </c>
      <c r="G17" s="17" t="n">
        <f aca="false">SUM(słońce!G17,wiatr!G17,woda!G17,'biopaliwa stałe'!G17,biodiesel!G17,'inne ciekłe biopaliwa'!G17,biogazy!G17,odpady!G17)</f>
        <v>2915.7</v>
      </c>
      <c r="H17" s="17" t="n">
        <f aca="false">SUM(słońce!H17,wiatr!H17,woda!H17,'biopaliwa stałe'!H17,biodiesel!H17,'inne ciekłe biopaliwa'!H17,biogazy!H17,odpady!H17)</f>
        <v>2968.9</v>
      </c>
      <c r="I17" s="17" t="n">
        <f aca="false">SUM(słońce!I17,wiatr!I17,woda!I17,'biopaliwa stałe'!I17,biodiesel!I17,'inne ciekłe biopaliwa'!I17,biogazy!I17,odpady!I17)</f>
        <v>3058.2</v>
      </c>
      <c r="J17" s="17" t="n">
        <f aca="false">SUM(słońce!J17,wiatr!J17,woda!J17,'biopaliwa stałe'!J17,biodiesel!J17,'inne ciekłe biopaliwa'!J17,biogazy!J17,odpady!J17)</f>
        <v>3244.6</v>
      </c>
      <c r="K17" s="17" t="n">
        <f aca="false">SUM(słońce!K17,wiatr!K17,woda!K17,'biopaliwa stałe'!K17,biodiesel!K17,'inne ciekłe biopaliwa'!K17,biogazy!K17,odpady!K17)</f>
        <v>3480.1</v>
      </c>
    </row>
    <row r="18" customFormat="false" ht="12.8" hidden="false" customHeight="false" outlineLevel="0" collapsed="false">
      <c r="A18" s="16" t="s">
        <v>40</v>
      </c>
      <c r="B18" s="17" t="n">
        <f aca="false">SUM(słońce!B18,wiatr!B18,woda!B18,'biopaliwa stałe'!B18,biodiesel!B18,'inne ciekłe biopaliwa'!B18,biogazy!B18,odpady!B18)</f>
        <v>173.225</v>
      </c>
      <c r="C18" s="17" t="n">
        <f aca="false">SUM(słońce!C18,wiatr!C18,woda!C18,'biopaliwa stałe'!C18,biodiesel!C18,'inne ciekłe biopaliwa'!C18,biogazy!C18,odpady!C18)</f>
        <v>192.225</v>
      </c>
      <c r="D18" s="17" t="n">
        <f aca="false">SUM(słońce!D18,wiatr!D18,woda!D18,'biopaliwa stałe'!D18,biodiesel!D18,'inne ciekłe biopaliwa'!D18,biogazy!D18,odpady!D18)</f>
        <v>221.225</v>
      </c>
      <c r="E18" s="17" t="n">
        <f aca="false">SUM(słońce!E18,wiatr!E18,woda!E18,'biopaliwa stałe'!E18,biodiesel!E18,'inne ciekłe biopaliwa'!E18,biogazy!E18,odpady!E18)</f>
        <v>243.725</v>
      </c>
      <c r="F18" s="17" t="n">
        <f aca="false">SUM(słońce!F18,wiatr!F18,woda!F18,'biopaliwa stałe'!F18,biodiesel!F18,'inne ciekłe biopaliwa'!F18,biogazy!F18,odpady!F18)</f>
        <v>251.725</v>
      </c>
      <c r="G18" s="17" t="n">
        <f aca="false">SUM(słońce!G18,wiatr!G18,woda!G18,'biopaliwa stałe'!G18,biodiesel!G18,'inne ciekłe biopaliwa'!G18,biogazy!G18,odpady!G18)</f>
        <v>277.521</v>
      </c>
      <c r="H18" s="17" t="n">
        <f aca="false">SUM(słońce!H18,wiatr!H18,woda!H18,'biopaliwa stałe'!H18,biodiesel!H18,'inne ciekłe biopaliwa'!H18,biogazy!H18,odpady!H18)</f>
        <v>288.922</v>
      </c>
      <c r="I18" s="17" t="n">
        <f aca="false">SUM(słońce!I18,wiatr!I18,woda!I18,'biopaliwa stałe'!I18,biodiesel!I18,'inne ciekłe biopaliwa'!I18,biogazy!I18,odpady!I18)</f>
        <v>321.704</v>
      </c>
      <c r="J18" s="17" t="n">
        <f aca="false">SUM(słońce!J18,wiatr!J18,woda!J18,'biopaliwa stałe'!J18,biodiesel!J18,'inne ciekłe biopaliwa'!J18,biogazy!J18,odpady!J18)</f>
        <v>399.577</v>
      </c>
      <c r="K18" s="17" t="n">
        <f aca="false">SUM(słońce!K18,wiatr!K18,woda!K18,'biopaliwa stałe'!K18,biodiesel!K18,'inne ciekłe biopaliwa'!K18,biogazy!K18,odpady!K18)</f>
        <v>485.177</v>
      </c>
    </row>
    <row r="19" customFormat="false" ht="12.8" hidden="false" customHeight="false" outlineLevel="0" collapsed="false">
      <c r="A19" s="16" t="s">
        <v>30</v>
      </c>
      <c r="B19" s="17" t="n">
        <f aca="false">SUM(słońce!B19,wiatr!B19,woda!B19,'biopaliwa stałe'!B19,biodiesel!B19,'inne ciekłe biopaliwa'!B19,biogazy!B19,odpady!B19)</f>
        <v>5168</v>
      </c>
      <c r="C19" s="17" t="n">
        <f aca="false">SUM(słońce!C19,wiatr!C19,woda!C19,'biopaliwa stałe'!C19,biodiesel!C19,'inne ciekłe biopaliwa'!C19,biogazy!C19,odpady!C19)</f>
        <v>5291.5</v>
      </c>
      <c r="D19" s="17" t="n">
        <f aca="false">SUM(słońce!D19,wiatr!D19,woda!D19,'biopaliwa stałe'!D19,biodiesel!D19,'inne ciekłe biopaliwa'!D19,biogazy!D19,odpady!D19)</f>
        <v>5366.4</v>
      </c>
      <c r="E19" s="17" t="n">
        <f aca="false">SUM(słońce!E19,wiatr!E19,woda!E19,'biopaliwa stałe'!E19,biodiesel!E19,'inne ciekłe biopaliwa'!E19,biogazy!E19,odpady!E19)</f>
        <v>5411.9</v>
      </c>
      <c r="F19" s="17" t="n">
        <f aca="false">SUM(słońce!F19,wiatr!F19,woda!F19,'biopaliwa stałe'!F19,biodiesel!F19,'inne ciekłe biopaliwa'!F19,biogazy!F19,odpady!F19)</f>
        <v>5414.9</v>
      </c>
      <c r="G19" s="17" t="n">
        <f aca="false">SUM(słońce!G19,wiatr!G19,woda!G19,'biopaliwa stałe'!G19,biodiesel!G19,'inne ciekłe biopaliwa'!G19,biogazy!G19,odpady!G19)</f>
        <v>5480.343</v>
      </c>
      <c r="H19" s="17" t="n">
        <f aca="false">SUM(słońce!H19,wiatr!H19,woda!H19,'biopaliwa stałe'!H19,biodiesel!H19,'inne ciekłe biopaliwa'!H19,biogazy!H19,odpady!H19)</f>
        <v>5473.271</v>
      </c>
      <c r="I19" s="17" t="n">
        <f aca="false">SUM(słońce!I19,wiatr!I19,woda!I19,'biopaliwa stałe'!I19,biodiesel!I19,'inne ciekłe biopaliwa'!I19,biogazy!I19,odpady!I19)</f>
        <v>5575.293</v>
      </c>
      <c r="J19" s="17" t="n">
        <f aca="false">SUM(słońce!J19,wiatr!J19,woda!J19,'biopaliwa stałe'!J19,biodiesel!J19,'inne ciekłe biopaliwa'!J19,biogazy!J19,odpady!J19)</f>
        <v>5652.806</v>
      </c>
      <c r="K19" s="17" t="n">
        <f aca="false">SUM(słońce!K19,wiatr!K19,woda!K19,'biopaliwa stałe'!K19,biodiesel!K19,'inne ciekłe biopaliwa'!K19,biogazy!K19,odpady!K19)</f>
        <v>5754.368</v>
      </c>
    </row>
    <row r="20" customFormat="false" ht="12.8" hidden="false" customHeight="false" outlineLevel="0" collapsed="false">
      <c r="A20" s="16" t="s">
        <v>31</v>
      </c>
      <c r="B20" s="17" t="n">
        <f aca="false">SUM(słońce!B20,wiatr!B20,woda!B20,'biopaliwa stałe'!B20,biodiesel!B20,'inne ciekłe biopaliwa'!B20,biogazy!B20,odpady!B20)</f>
        <v>6089.209</v>
      </c>
      <c r="C20" s="17" t="n">
        <f aca="false">SUM(słońce!C20,wiatr!C20,woda!C20,'biopaliwa stałe'!C20,biodiesel!C20,'inne ciekłe biopaliwa'!C20,biogazy!C20,odpady!C20)</f>
        <v>6749.659</v>
      </c>
      <c r="D20" s="17" t="n">
        <f aca="false">SUM(słońce!D20,wiatr!D20,woda!D20,'biopaliwa stałe'!D20,biodiesel!D20,'inne ciekłe biopaliwa'!D20,biogazy!D20,odpady!D20)</f>
        <v>6912.372</v>
      </c>
      <c r="E20" s="17" t="n">
        <f aca="false">SUM(słońce!E20,wiatr!E20,woda!E20,'biopaliwa stałe'!E20,biodiesel!E20,'inne ciekłe biopaliwa'!E20,biogazy!E20,odpady!E20)</f>
        <v>7274.935</v>
      </c>
      <c r="F20" s="17" t="n">
        <f aca="false">SUM(słońce!F20,wiatr!F20,woda!F20,'biopaliwa stałe'!F20,biodiesel!F20,'inne ciekłe biopaliwa'!F20,biogazy!F20,odpady!F20)</f>
        <v>7575.91</v>
      </c>
      <c r="G20" s="17" t="n">
        <f aca="false">SUM(słońce!G20,wiatr!G20,woda!G20,'biopaliwa stałe'!G20,biodiesel!G20,'inne ciekłe biopaliwa'!G20,biogazy!G20,odpady!G20)</f>
        <v>8375.596</v>
      </c>
      <c r="H20" s="17" t="n">
        <f aca="false">SUM(słońce!H20,wiatr!H20,woda!H20,'biopaliwa stałe'!H20,biodiesel!H20,'inne ciekłe biopaliwa'!H20,biogazy!H20,odpady!H20)</f>
        <v>9083.524</v>
      </c>
      <c r="I20" s="17" t="n">
        <f aca="false">SUM(słońce!I20,wiatr!I20,woda!I20,'biopaliwa stałe'!I20,biodiesel!I20,'inne ciekłe biopaliwa'!I20,biogazy!I20,odpady!I20)</f>
        <v>9360.629</v>
      </c>
      <c r="J20" s="17" t="n">
        <f aca="false">SUM(słońce!J20,wiatr!J20,woda!J20,'biopaliwa stałe'!J20,biodiesel!J20,'inne ciekłe biopaliwa'!J20,biogazy!J20,odpady!J20)</f>
        <v>9841.343</v>
      </c>
      <c r="K20" s="17" t="n">
        <f aca="false">SUM(słońce!K20,wiatr!K20,woda!K20,'biopaliwa stałe'!K20,biodiesel!K20,'inne ciekłe biopaliwa'!K20,biogazy!K20,odpady!K20)</f>
        <v>11056.516</v>
      </c>
    </row>
    <row r="21" customFormat="false" ht="12.8" hidden="false" customHeight="false" outlineLevel="0" collapsed="false">
      <c r="A21" s="16" t="s">
        <v>33</v>
      </c>
      <c r="B21" s="17" t="n">
        <f aca="false">SUM(słońce!B21,wiatr!B21,woda!B21,'biopaliwa stałe'!B21,biodiesel!B21,'inne ciekłe biopaliwa'!B21,biogazy!B21,odpady!B21)</f>
        <v>441</v>
      </c>
      <c r="C21" s="17" t="n">
        <f aca="false">SUM(słońce!C21,wiatr!C21,woda!C21,'biopaliwa stałe'!C21,biodiesel!C21,'inne ciekłe biopaliwa'!C21,biogazy!C21,odpady!C21)</f>
        <v>622</v>
      </c>
      <c r="D21" s="17" t="n">
        <f aca="false">SUM(słońce!D21,wiatr!D21,woda!D21,'biopaliwa stałe'!D21,biodiesel!D21,'inne ciekłe biopaliwa'!D21,biogazy!D21,odpady!D21)</f>
        <v>663</v>
      </c>
      <c r="E21" s="17" t="n">
        <f aca="false">SUM(słońce!E21,wiatr!E21,woda!E21,'biopaliwa stałe'!E21,biodiesel!E21,'inne ciekłe biopaliwa'!E21,biogazy!E21,odpady!E21)</f>
        <v>692</v>
      </c>
      <c r="F21" s="17" t="n">
        <f aca="false">SUM(słońce!F21,wiatr!F21,woda!F21,'biopaliwa stałe'!F21,biodiesel!F21,'inne ciekłe biopaliwa'!F21,biogazy!F21,odpady!F21)</f>
        <v>712</v>
      </c>
      <c r="G21" s="17" t="n">
        <f aca="false">SUM(słońce!G21,wiatr!G21,woda!G21,'biopaliwa stałe'!G21,biodiesel!G21,'inne ciekłe biopaliwa'!G21,biogazy!G21,odpady!G21)</f>
        <v>760.1</v>
      </c>
      <c r="H21" s="17" t="n">
        <f aca="false">SUM(słońce!H21,wiatr!H21,woda!H21,'biopaliwa stałe'!H21,biodiesel!H21,'inne ciekłe biopaliwa'!H21,biogazy!H21,odpady!H21)</f>
        <v>733.55</v>
      </c>
      <c r="I21" s="17" t="n">
        <f aca="false">SUM(słońce!I21,wiatr!I21,woda!I21,'biopaliwa stałe'!I21,biodiesel!I21,'inne ciekłe biopaliwa'!I21,biogazy!I21,odpady!I21)</f>
        <v>840.5</v>
      </c>
      <c r="J21" s="17" t="n">
        <f aca="false">SUM(słońce!J21,wiatr!J21,woda!J21,'biopaliwa stałe'!J21,biodiesel!J21,'inne ciekłe biopaliwa'!J21,biogazy!J21,odpady!J21)</f>
        <v>953.67</v>
      </c>
      <c r="K21" s="17" t="n">
        <f aca="false">SUM(słońce!K21,wiatr!K21,woda!K21,'biopaliwa stałe'!K21,biodiesel!K21,'inne ciekłe biopaliwa'!K21,biogazy!K21,odpady!K21)</f>
        <v>1136.77</v>
      </c>
    </row>
    <row r="22" customFormat="false" ht="12.8" hidden="false" customHeight="false" outlineLevel="0" collapsed="false">
      <c r="A22" s="16" t="s">
        <v>27</v>
      </c>
      <c r="B22" s="17" t="n">
        <f aca="false">SUM(słońce!B22,wiatr!B22,woda!B22,'biopaliwa stałe'!B22,biodiesel!B22,'inne ciekłe biopaliwa'!B22,biogazy!B22,odpady!B22)</f>
        <v>289517.285</v>
      </c>
      <c r="C22" s="17" t="n">
        <f aca="false">SUM(słońce!C22,wiatr!C22,woda!C22,'biopaliwa stałe'!C22,biodiesel!C22,'inne ciekłe biopaliwa'!C22,biogazy!C22,odpady!C22)</f>
        <v>304294.413</v>
      </c>
      <c r="D22" s="17" t="n">
        <f aca="false">SUM(słońce!D22,wiatr!D22,woda!D22,'biopaliwa stałe'!D22,biodiesel!D22,'inne ciekłe biopaliwa'!D22,biogazy!D22,odpady!D22)</f>
        <v>316544.382</v>
      </c>
      <c r="E22" s="17" t="n">
        <f aca="false">SUM(słońce!E22,wiatr!E22,woda!E22,'biopaliwa stałe'!E22,biodiesel!E22,'inne ciekłe biopaliwa'!E22,biogazy!E22,odpady!E22)</f>
        <v>331894.805</v>
      </c>
      <c r="F22" s="17" t="n">
        <f aca="false">SUM(słońce!F22,wiatr!F22,woda!F22,'biopaliwa stałe'!F22,biodiesel!F22,'inne ciekłe biopaliwa'!F22,biogazy!F22,odpady!F22)</f>
        <v>346465.367</v>
      </c>
      <c r="G22" s="17" t="n">
        <f aca="false">SUM(słońce!G22,wiatr!G22,woda!G22,'biopaliwa stałe'!G22,biodiesel!G22,'inne ciekłe biopaliwa'!G22,biogazy!G22,odpady!G22)</f>
        <v>362508.453</v>
      </c>
      <c r="H22" s="17" t="n">
        <f aca="false">SUM(słońce!H22,wiatr!H22,woda!H22,'biopaliwa stałe'!H22,biodiesel!H22,'inne ciekłe biopaliwa'!H22,biogazy!H22,odpady!H22)</f>
        <v>377491.324</v>
      </c>
      <c r="I22" s="17" t="n">
        <f aca="false">SUM(słońce!I22,wiatr!I22,woda!I22,'biopaliwa stałe'!I22,biodiesel!I22,'inne ciekłe biopaliwa'!I22,biogazy!I22,odpady!I22)</f>
        <v>400984.846</v>
      </c>
      <c r="J22" s="17" t="n">
        <f aca="false">SUM(słońce!J22,wiatr!J22,woda!J22,'biopaliwa stałe'!J22,biodiesel!J22,'inne ciekłe biopaliwa'!J22,biogazy!J22,odpady!J22)</f>
        <v>424676.886</v>
      </c>
      <c r="K22" s="17" t="n">
        <f aca="false">SUM(słońce!K22,wiatr!K22,woda!K22,'biopaliwa stałe'!K22,biodiesel!K22,'inne ciekłe biopaliwa'!K22,biogazy!K22,odpady!K22)</f>
        <v>452699.188</v>
      </c>
    </row>
    <row r="23" customFormat="false" ht="12.8" hidden="false" customHeight="false" outlineLevel="0" collapsed="false">
      <c r="A23" s="16" t="s">
        <v>26</v>
      </c>
      <c r="B23" s="17" t="n">
        <f aca="false">SUM(słońce!B23,wiatr!B23,woda!B23,'biopaliwa stałe'!B23,biodiesel!B23,'inne ciekłe biopaliwa'!B23,biogazy!B23,odpady!B23)</f>
        <v>345139.781</v>
      </c>
      <c r="C23" s="17" t="n">
        <f aca="false">SUM(słońce!C23,wiatr!C23,woda!C23,'biopaliwa stałe'!C23,biodiesel!C23,'inne ciekłe biopaliwa'!C23,biogazy!C23,odpady!C23)</f>
        <v>364074.5</v>
      </c>
      <c r="D23" s="17" t="n">
        <f aca="false">SUM(słońce!D23,wiatr!D23,woda!D23,'biopaliwa stałe'!D23,biodiesel!D23,'inne ciekłe biopaliwa'!D23,biogazy!D23,odpady!D23)</f>
        <v>379196.221</v>
      </c>
      <c r="E23" s="17" t="n">
        <f aca="false">SUM(słońce!E23,wiatr!E23,woda!E23,'biopaliwa stałe'!E23,biodiesel!E23,'inne ciekłe biopaliwa'!E23,biogazy!E23,odpady!E23)</f>
        <v>397816.305</v>
      </c>
      <c r="F23" s="17" t="n">
        <f aca="false">SUM(słońce!F23,wiatr!F23,woda!F23,'biopaliwa stałe'!F23,biodiesel!F23,'inne ciekłe biopaliwa'!F23,biogazy!F23,odpady!F23)</f>
        <v>414787.309</v>
      </c>
      <c r="G23" s="17" t="n">
        <f aca="false">SUM(słońce!G23,wiatr!G23,woda!G23,'biopaliwa stałe'!G23,biodiesel!G23,'inne ciekłe biopaliwa'!G23,biogazy!G23,odpady!G23)</f>
        <v>432386.949</v>
      </c>
      <c r="H23" s="17" t="n">
        <f aca="false">SUM(słońce!H23,wiatr!H23,woda!H23,'biopaliwa stałe'!H23,biodiesel!H23,'inne ciekłe biopaliwa'!H23,biogazy!H23,odpady!H23)</f>
        <v>449859.242</v>
      </c>
      <c r="I23" s="17" t="n">
        <f aca="false">SUM(słońce!I23,wiatr!I23,woda!I23,'biopaliwa stałe'!I23,biodiesel!I23,'inne ciekłe biopaliwa'!I23,biogazy!I23,odpady!I23)</f>
        <v>477436.147</v>
      </c>
      <c r="J23" s="17" t="n">
        <f aca="false">SUM(słońce!J23,wiatr!J23,woda!J23,'biopaliwa stałe'!J23,biodiesel!J23,'inne ciekłe biopaliwa'!J23,biogazy!J23,odpady!J23)</f>
        <v>505206.906</v>
      </c>
      <c r="K23" s="17" t="n">
        <f aca="false">SUM(słońce!K23,wiatr!K23,woda!K23,'biopaliwa stałe'!K23,biodiesel!K23,'inne ciekłe biopaliwa'!K23,biogazy!K23,odpady!K23)</f>
        <v>542092.22</v>
      </c>
    </row>
    <row r="24" customFormat="false" ht="12.8" hidden="false" customHeight="false" outlineLevel="0" collapsed="false">
      <c r="A24" s="16" t="s">
        <v>53</v>
      </c>
      <c r="B24" s="17" t="n">
        <f aca="false">SUM(słońce!B24,wiatr!B24,woda!B24,'biopaliwa stałe'!B24,biodiesel!B24,'inne ciekłe biopaliwa'!B24,biogazy!B24,odpady!B24)</f>
        <v>5092</v>
      </c>
      <c r="C24" s="17" t="n">
        <f aca="false">SUM(słońce!C24,wiatr!C24,woda!C24,'biopaliwa stałe'!C24,biodiesel!C24,'inne ciekłe biopaliwa'!C24,biogazy!C24,odpady!C24)</f>
        <v>5346</v>
      </c>
      <c r="D24" s="17" t="n">
        <f aca="false">SUM(słońce!D24,wiatr!D24,woda!D24,'biopaliwa stałe'!D24,biodiesel!D24,'inne ciekłe biopaliwa'!D24,biogazy!D24,odpady!D24)</f>
        <v>5631</v>
      </c>
      <c r="E24" s="17" t="n">
        <f aca="false">SUM(słońce!E24,wiatr!E24,woda!E24,'biopaliwa stałe'!E24,biodiesel!E24,'inne ciekłe biopaliwa'!E24,biogazy!E24,odpady!E24)</f>
        <v>6027</v>
      </c>
      <c r="F24" s="17" t="n">
        <f aca="false">SUM(słońce!F24,wiatr!F24,woda!F24,'biopaliwa stałe'!F24,biodiesel!F24,'inne ciekłe biopaliwa'!F24,biogazy!F24,odpady!F24)</f>
        <v>6606</v>
      </c>
      <c r="G24" s="17" t="n">
        <f aca="false">SUM(słońce!G24,wiatr!G24,woda!G24,'biopaliwa stałe'!G24,biodiesel!G24,'inne ciekłe biopaliwa'!G24,biogazy!G24,odpady!G24)</f>
        <v>7390</v>
      </c>
      <c r="H24" s="17" t="n">
        <f aca="false">SUM(słońce!H24,wiatr!H24,woda!H24,'biopaliwa stałe'!H24,biodiesel!H24,'inne ciekłe biopaliwa'!H24,biogazy!H24,odpady!H24)</f>
        <v>7442</v>
      </c>
      <c r="I24" s="17" t="n">
        <f aca="false">SUM(słońce!I24,wiatr!I24,woda!I24,'biopaliwa stałe'!I24,biodiesel!I24,'inne ciekłe biopaliwa'!I24,biogazy!I24,odpady!I24)</f>
        <v>7769</v>
      </c>
      <c r="J24" s="17" t="n">
        <f aca="false">SUM(słońce!J24,wiatr!J24,woda!J24,'biopaliwa stałe'!J24,biodiesel!J24,'inne ciekłe biopaliwa'!J24,biogazy!J24,odpady!J24)</f>
        <v>8653</v>
      </c>
      <c r="K24" s="17" t="n">
        <f aca="false">SUM(słońce!K24,wiatr!K24,woda!K24,'biopaliwa stałe'!K24,biodiesel!K24,'inne ciekłe biopaliwa'!K24,biogazy!K24,odpady!K24)</f>
        <v>9389</v>
      </c>
    </row>
    <row r="25" customFormat="false" ht="12.8" hidden="false" customHeight="false" outlineLevel="0" collapsed="false">
      <c r="A25" s="16" t="s">
        <v>37</v>
      </c>
      <c r="B25" s="17" t="n">
        <f aca="false">SUM(słońce!B25,wiatr!B25,woda!B25,'biopaliwa stałe'!B25,biodiesel!B25,'inne ciekłe biopaliwa'!B25,biogazy!B25,odpady!B25)</f>
        <v>39590.087</v>
      </c>
      <c r="C25" s="17" t="n">
        <f aca="false">SUM(słońce!C25,wiatr!C25,woda!C25,'biopaliwa stałe'!C25,biodiesel!C25,'inne ciekłe biopaliwa'!C25,biogazy!C25,odpady!C25)</f>
        <v>41168.033</v>
      </c>
      <c r="D25" s="17" t="n">
        <f aca="false">SUM(słońce!D25,wiatr!D25,woda!D25,'biopaliwa stałe'!D25,biodiesel!D25,'inne ciekłe biopaliwa'!D25,biogazy!D25,odpady!D25)</f>
        <v>42975.54</v>
      </c>
      <c r="E25" s="17" t="n">
        <f aca="false">SUM(słońce!E25,wiatr!E25,woda!E25,'biopaliwa stałe'!E25,biodiesel!E25,'inne ciekłe biopaliwa'!E25,biogazy!E25,odpady!E25)</f>
        <v>45189.723</v>
      </c>
      <c r="F25" s="17" t="n">
        <f aca="false">SUM(słońce!F25,wiatr!F25,woda!F25,'biopaliwa stałe'!F25,biodiesel!F25,'inne ciekłe biopaliwa'!F25,biogazy!F25,odpady!F25)</f>
        <v>47232.31</v>
      </c>
      <c r="G25" s="17" t="n">
        <f aca="false">SUM(słońce!G25,wiatr!G25,woda!G25,'biopaliwa stałe'!G25,biodiesel!G25,'inne ciekłe biopaliwa'!G25,biogazy!G25,odpady!G25)</f>
        <v>50205.036</v>
      </c>
      <c r="H25" s="17" t="n">
        <f aca="false">SUM(słońce!H25,wiatr!H25,woda!H25,'biopaliwa stałe'!H25,biodiesel!H25,'inne ciekłe biopaliwa'!H25,biogazy!H25,odpady!H25)</f>
        <v>52910.207</v>
      </c>
      <c r="I25" s="17" t="n">
        <f aca="false">SUM(słońce!I25,wiatr!I25,woda!I25,'biopaliwa stałe'!I25,biodiesel!I25,'inne ciekłe biopaliwa'!I25,biogazy!I25,odpady!I25)</f>
        <v>55786.347</v>
      </c>
      <c r="J25" s="17" t="n">
        <f aca="false">SUM(słońce!J25,wiatr!J25,woda!J25,'biopaliwa stałe'!J25,biodiesel!J25,'inne ciekłe biopaliwa'!J25,biogazy!J25,odpady!J25)</f>
        <v>58060.34</v>
      </c>
      <c r="K25" s="17" t="n">
        <f aca="false">SUM(słońce!K25,wiatr!K25,woda!K25,'biopaliwa stałe'!K25,biodiesel!K25,'inne ciekłe biopaliwa'!K25,biogazy!K25,odpady!K25)</f>
        <v>62489.766</v>
      </c>
    </row>
    <row r="26" customFormat="false" ht="12.8" hidden="false" customHeight="false" outlineLevel="0" collapsed="false">
      <c r="A26" s="16" t="s">
        <v>68</v>
      </c>
      <c r="B26" s="17" t="n">
        <f aca="false">SUM(słońce!B26,wiatr!B26,woda!B26,'biopaliwa stałe'!B26,biodiesel!B26,'inne ciekłe biopaliwa'!B26,biogazy!B26,odpady!B26)</f>
        <v>0</v>
      </c>
      <c r="C26" s="17" t="n">
        <f aca="false">SUM(słońce!C26,wiatr!C26,woda!C26,'biopaliwa stałe'!C26,biodiesel!C26,'inne ciekłe biopaliwa'!C26,biogazy!C26,odpady!C26)</f>
        <v>2705</v>
      </c>
      <c r="D26" s="17" t="n">
        <f aca="false">SUM(słońce!D26,wiatr!D26,woda!D26,'biopaliwa stałe'!D26,biodiesel!D26,'inne ciekłe biopaliwa'!D26,biogazy!D26,odpady!D26)</f>
        <v>2380</v>
      </c>
      <c r="E26" s="17" t="n">
        <f aca="false">SUM(słońce!E26,wiatr!E26,woda!E26,'biopaliwa stałe'!E26,biodiesel!E26,'inne ciekłe biopaliwa'!E26,biogazy!E26,odpady!E26)</f>
        <v>2378</v>
      </c>
      <c r="F26" s="17" t="n">
        <f aca="false">SUM(słońce!F26,wiatr!F26,woda!F26,'biopaliwa stałe'!F26,biodiesel!F26,'inne ciekłe biopaliwa'!F26,biogazy!F26,odpady!F26)</f>
        <v>2450</v>
      </c>
      <c r="G26" s="17" t="n">
        <f aca="false">SUM(słońce!G26,wiatr!G26,woda!G26,'biopaliwa stałe'!G26,biodiesel!G26,'inne ciekłe biopaliwa'!G26,biogazy!G26,odpady!G26)</f>
        <v>2743</v>
      </c>
      <c r="H26" s="17" t="n">
        <f aca="false">SUM(słońce!H26,wiatr!H26,woda!H26,'biopaliwa stałe'!H26,biodiesel!H26,'inne ciekłe biopaliwa'!H26,biogazy!H26,odpady!H26)</f>
        <v>2715</v>
      </c>
      <c r="I26" s="17" t="n">
        <f aca="false">SUM(słońce!I26,wiatr!I26,woda!I26,'biopaliwa stałe'!I26,biodiesel!I26,'inne ciekłe biopaliwa'!I26,biogazy!I26,odpady!I26)</f>
        <v>2604</v>
      </c>
      <c r="J26" s="17" t="n">
        <f aca="false">SUM(słońce!J26,wiatr!J26,woda!J26,'biopaliwa stałe'!J26,biodiesel!J26,'inne ciekłe biopaliwa'!J26,biogazy!J26,odpady!J26)</f>
        <v>2748.411</v>
      </c>
      <c r="K26" s="17" t="n">
        <f aca="false">SUM(słońce!K26,wiatr!K26,woda!K26,'biopaliwa stałe'!K26,biodiesel!K26,'inne ciekłe biopaliwa'!K26,biogazy!K26,odpady!K26)</f>
        <v>2987.83</v>
      </c>
    </row>
    <row r="27" customFormat="false" ht="12.8" hidden="false" customHeight="false" outlineLevel="0" collapsed="false">
      <c r="A27" s="16" t="s">
        <v>32</v>
      </c>
      <c r="B27" s="17" t="n">
        <f aca="false">SUM(słońce!B27,wiatr!B27,woda!B27,'biopaliwa stałe'!B27,biodiesel!B27,'inne ciekłe biopaliwa'!B27,biogazy!B27,odpady!B27)</f>
        <v>85759</v>
      </c>
      <c r="C27" s="17" t="n">
        <f aca="false">SUM(słońce!C27,wiatr!C27,woda!C27,'biopaliwa stałe'!C27,biodiesel!C27,'inne ciekłe biopaliwa'!C27,biogazy!C27,odpady!C27)</f>
        <v>91273</v>
      </c>
      <c r="D27" s="17" t="n">
        <f aca="false">SUM(słońce!D27,wiatr!D27,woda!D27,'biopaliwa stałe'!D27,biodiesel!D27,'inne ciekłe biopaliwa'!D27,biogazy!D27,odpady!D27)</f>
        <v>97847</v>
      </c>
      <c r="E27" s="17" t="n">
        <f aca="false">SUM(słońce!E27,wiatr!E27,woda!E27,'biopaliwa stałe'!E27,biodiesel!E27,'inne ciekłe biopaliwa'!E27,biogazy!E27,odpady!E27)</f>
        <v>105403</v>
      </c>
      <c r="F27" s="17" t="n">
        <f aca="false">SUM(słońce!F27,wiatr!F27,woda!F27,'biopaliwa stałe'!F27,biodiesel!F27,'inne ciekłe biopaliwa'!F27,biogazy!F27,odpady!F27)</f>
        <v>111912</v>
      </c>
      <c r="G27" s="17" t="n">
        <f aca="false">SUM(słońce!G27,wiatr!G27,woda!G27,'biopaliwa stałe'!G27,biodiesel!G27,'inne ciekłe biopaliwa'!G27,biogazy!G27,odpady!G27)</f>
        <v>119933</v>
      </c>
      <c r="H27" s="17" t="n">
        <f aca="false">SUM(słońce!H27,wiatr!H27,woda!H27,'biopaliwa stałe'!H27,biodiesel!H27,'inne ciekłe biopaliwa'!H27,biogazy!H27,odpady!H27)</f>
        <v>126192</v>
      </c>
      <c r="I27" s="17" t="n">
        <f aca="false">SUM(słońce!I27,wiatr!I27,woda!I27,'biopaliwa stałe'!I27,biodiesel!I27,'inne ciekłe biopaliwa'!I27,biogazy!I27,odpady!I27)</f>
        <v>132379</v>
      </c>
      <c r="J27" s="17" t="n">
        <f aca="false">SUM(słońce!J27,wiatr!J27,woda!J27,'biopaliwa stałe'!J27,biodiesel!J27,'inne ciekłe biopaliwa'!J27,biogazy!J27,odpady!J27)</f>
        <v>138947</v>
      </c>
      <c r="K27" s="17" t="n">
        <f aca="false">SUM(słońce!K27,wiatr!K27,woda!K27,'biopaliwa stałe'!K27,biodiesel!K27,'inne ciekłe biopaliwa'!K27,biogazy!K27,odpady!K27)</f>
        <v>145865</v>
      </c>
    </row>
    <row r="28" customFormat="false" ht="12.8" hidden="false" customHeight="false" outlineLevel="0" collapsed="false">
      <c r="A28" s="16" t="s">
        <v>35</v>
      </c>
      <c r="B28" s="17" t="n">
        <f aca="false">SUM(słońce!B28,wiatr!B28,woda!B28,'biopaliwa stałe'!B28,biodiesel!B28,'inne ciekłe biopaliwa'!B28,biogazy!B28,odpady!B28)</f>
        <v>6613</v>
      </c>
      <c r="C28" s="17" t="n">
        <f aca="false">SUM(słońce!C28,wiatr!C28,woda!C28,'biopaliwa stałe'!C28,biodiesel!C28,'inne ciekłe biopaliwa'!C28,biogazy!C28,odpady!C28)</f>
        <v>7715</v>
      </c>
      <c r="D28" s="17" t="n">
        <f aca="false">SUM(słońce!D28,wiatr!D28,woda!D28,'biopaliwa stałe'!D28,biodiesel!D28,'inne ciekłe biopaliwa'!D28,biogazy!D28,odpady!D28)</f>
        <v>8053</v>
      </c>
      <c r="E28" s="17" t="n">
        <f aca="false">SUM(słońce!E28,wiatr!E28,woda!E28,'biopaliwa stałe'!E28,biodiesel!E28,'inne ciekłe biopaliwa'!E28,biogazy!E28,odpady!E28)</f>
        <v>8181</v>
      </c>
      <c r="F28" s="17" t="n">
        <f aca="false">SUM(słońce!F28,wiatr!F28,woda!F28,'biopaliwa stałe'!F28,biodiesel!F28,'inne ciekłe biopaliwa'!F28,biogazy!F28,odpady!F28)</f>
        <v>8467</v>
      </c>
      <c r="G28" s="17" t="n">
        <f aca="false">SUM(słońce!G28,wiatr!G28,woda!G28,'biopaliwa stałe'!G28,biodiesel!G28,'inne ciekłe biopaliwa'!G28,biogazy!G28,odpady!G28)</f>
        <v>8728.61</v>
      </c>
      <c r="H28" s="17" t="n">
        <f aca="false">SUM(słońce!H28,wiatr!H28,woda!H28,'biopaliwa stałe'!H28,biodiesel!H28,'inne ciekłe biopaliwa'!H28,biogazy!H28,odpady!H28)</f>
        <v>9063.095</v>
      </c>
      <c r="I28" s="17" t="n">
        <f aca="false">SUM(słońce!I28,wiatr!I28,woda!I28,'biopaliwa stałe'!I28,biodiesel!I28,'inne ciekłe biopaliwa'!I28,biogazy!I28,odpady!I28)</f>
        <v>9965.667</v>
      </c>
      <c r="J28" s="17" t="n">
        <f aca="false">SUM(słońce!J28,wiatr!J28,woda!J28,'biopaliwa stałe'!J28,biodiesel!J28,'inne ciekłe biopaliwa'!J28,biogazy!J28,odpady!J28)</f>
        <v>10964.378</v>
      </c>
      <c r="K28" s="17" t="n">
        <f aca="false">SUM(słońce!K28,wiatr!K28,woda!K28,'biopaliwa stałe'!K28,biodiesel!K28,'inne ciekłe biopaliwa'!K28,biogazy!K28,odpady!K28)</f>
        <v>12499.057</v>
      </c>
    </row>
    <row r="29" customFormat="false" ht="12.8" hidden="false" customHeight="false" outlineLevel="0" collapsed="false">
      <c r="A29" s="16" t="s">
        <v>44</v>
      </c>
      <c r="B29" s="17" t="n">
        <f aca="false">SUM(słońce!B29,wiatr!B29,woda!B29,'biopaliwa stałe'!B29,biodiesel!B29,'inne ciekłe biopaliwa'!B29,biogazy!B29,odpady!B29)</f>
        <v>751</v>
      </c>
      <c r="C29" s="17" t="n">
        <f aca="false">SUM(słońce!C29,wiatr!C29,woda!C29,'biopaliwa stałe'!C29,biodiesel!C29,'inne ciekłe biopaliwa'!C29,biogazy!C29,odpady!C29)</f>
        <v>776</v>
      </c>
      <c r="D29" s="17" t="n">
        <f aca="false">SUM(słońce!D29,wiatr!D29,woda!D29,'biopaliwa stałe'!D29,biodiesel!D29,'inne ciekłe biopaliwa'!D29,biogazy!D29,odpady!D29)</f>
        <v>1052</v>
      </c>
      <c r="E29" s="17" t="n">
        <f aca="false">SUM(słońce!E29,wiatr!E29,woda!E29,'biopaliwa stałe'!E29,biodiesel!E29,'inne ciekłe biopaliwa'!E29,biogazy!E29,odpady!E29)</f>
        <v>1111</v>
      </c>
      <c r="F29" s="17" t="n">
        <f aca="false">SUM(słońce!F29,wiatr!F29,woda!F29,'biopaliwa stałe'!F29,biodiesel!F29,'inne ciekłe biopaliwa'!F29,biogazy!F29,odpady!F29)</f>
        <v>1095</v>
      </c>
      <c r="G29" s="17" t="n">
        <f aca="false">SUM(słońce!G29,wiatr!G29,woda!G29,'biopaliwa stałe'!G29,biodiesel!G29,'inne ciekłe biopaliwa'!G29,biogazy!G29,odpady!G29)</f>
        <v>1263</v>
      </c>
      <c r="H29" s="17" t="n">
        <f aca="false">SUM(słońce!H29,wiatr!H29,woda!H29,'biopaliwa stałe'!H29,biodiesel!H29,'inne ciekłe biopaliwa'!H29,biogazy!H29,odpady!H29)</f>
        <v>1668</v>
      </c>
      <c r="I29" s="17" t="n">
        <f aca="false">SUM(słońce!I29,wiatr!I29,woda!I29,'biopaliwa stałe'!I29,biodiesel!I29,'inne ciekłe biopaliwa'!I29,biogazy!I29,odpady!I29)</f>
        <v>2329</v>
      </c>
      <c r="J29" s="17" t="n">
        <f aca="false">SUM(słońce!J29,wiatr!J29,woda!J29,'biopaliwa stałe'!J29,biodiesel!J29,'inne ciekłe biopaliwa'!J29,biogazy!J29,odpady!J29)</f>
        <v>3071</v>
      </c>
      <c r="K29" s="17" t="n">
        <f aca="false">SUM(słońce!K29,wiatr!K29,woda!K29,'biopaliwa stałe'!K29,biodiesel!K29,'inne ciekłe biopaliwa'!K29,biogazy!K29,odpady!K29)</f>
        <v>3955</v>
      </c>
    </row>
    <row r="30" customFormat="false" ht="12.8" hidden="false" customHeight="false" outlineLevel="0" collapsed="false">
      <c r="A30" s="16" t="s">
        <v>55</v>
      </c>
      <c r="B30" s="17" t="n">
        <f aca="false">SUM(słońce!B30,wiatr!B30,woda!B30,'biopaliwa stałe'!B30,biodiesel!B30,'inne ciekłe biopaliwa'!B30,biogazy!B30,odpady!B30)</f>
        <v>1877</v>
      </c>
      <c r="C30" s="17" t="n">
        <f aca="false">SUM(słońce!C30,wiatr!C30,woda!C30,'biopaliwa stałe'!C30,biodiesel!C30,'inne ciekłe biopaliwa'!C30,biogazy!C30,odpady!C30)</f>
        <v>1986</v>
      </c>
      <c r="D30" s="17" t="n">
        <f aca="false">SUM(słońce!D30,wiatr!D30,woda!D30,'biopaliwa stałe'!D30,biodiesel!D30,'inne ciekłe biopaliwa'!D30,biogazy!D30,odpady!D30)</f>
        <v>1987</v>
      </c>
      <c r="E30" s="17" t="n">
        <f aca="false">SUM(słońce!E30,wiatr!E30,woda!E30,'biopaliwa stałe'!E30,biodiesel!E30,'inne ciekłe biopaliwa'!E30,biogazy!E30,odpady!E30)</f>
        <v>1990</v>
      </c>
      <c r="F30" s="17" t="n">
        <f aca="false">SUM(słońce!F30,wiatr!F30,woda!F30,'biopaliwa stałe'!F30,biodiesel!F30,'inne ciekłe biopaliwa'!F30,biogazy!F30,odpady!F30)</f>
        <v>1990</v>
      </c>
      <c r="G30" s="17" t="n">
        <f aca="false">SUM(słońce!G30,wiatr!G30,woda!G30,'biopaliwa stałe'!G30,biodiesel!G30,'inne ciekłe biopaliwa'!G30,biogazy!G30,odpady!G30)</f>
        <v>1997.177</v>
      </c>
      <c r="H30" s="17" t="n">
        <f aca="false">SUM(słońce!H30,wiatr!H30,woda!H30,'biopaliwa stałe'!H30,biodiesel!H30,'inne ciekłe biopaliwa'!H30,biogazy!H30,odpady!H30)</f>
        <v>2101.122</v>
      </c>
      <c r="I30" s="17" t="n">
        <f aca="false">SUM(słońce!I30,wiatr!I30,woda!I30,'biopaliwa stałe'!I30,biodiesel!I30,'inne ciekłe biopaliwa'!I30,biogazy!I30,odpady!I30)</f>
        <v>2106.859</v>
      </c>
      <c r="J30" s="17" t="n">
        <f aca="false">SUM(słońce!J30,wiatr!J30,woda!J30,'biopaliwa stałe'!J30,biodiesel!J30,'inne ciekłe biopaliwa'!J30,biogazy!J30,odpady!J30)</f>
        <v>2116.219</v>
      </c>
      <c r="K30" s="17" t="n">
        <f aca="false">SUM(słońce!K30,wiatr!K30,woda!K30,'biopaliwa stałe'!K30,biodiesel!K30,'inne ciekłe biopaliwa'!K30,biogazy!K30,odpady!K30)</f>
        <v>2116.284</v>
      </c>
    </row>
    <row r="31" customFormat="false" ht="12.8" hidden="false" customHeight="false" outlineLevel="0" collapsed="false">
      <c r="A31" s="16" t="s">
        <v>34</v>
      </c>
      <c r="B31" s="17" t="n">
        <f aca="false">SUM(słońce!B31,wiatr!B31,woda!B31,'biopaliwa stałe'!B31,biodiesel!B31,'inne ciekłe biopaliwa'!B31,biogazy!B31,odpady!B31)</f>
        <v>2298.585</v>
      </c>
      <c r="C31" s="17" t="n">
        <f aca="false">SUM(słońce!C31,wiatr!C31,woda!C31,'biopaliwa stałe'!C31,biodiesel!C31,'inne ciekłe biopaliwa'!C31,biogazy!C31,odpady!C31)</f>
        <v>2527.212</v>
      </c>
      <c r="D31" s="17" t="n">
        <f aca="false">SUM(słońce!D31,wiatr!D31,woda!D31,'biopaliwa stałe'!D31,biodiesel!D31,'inne ciekłe biopaliwa'!D31,biogazy!D31,odpady!D31)</f>
        <v>2894.352</v>
      </c>
      <c r="E31" s="17" t="n">
        <f aca="false">SUM(słońce!E31,wiatr!E31,woda!E31,'biopaliwa stałe'!E31,biodiesel!E31,'inne ciekłe biopaliwa'!E31,biogazy!E31,odpady!E31)</f>
        <v>3062.975</v>
      </c>
      <c r="F31" s="17" t="n">
        <f aca="false">SUM(słońce!F31,wiatr!F31,woda!F31,'biopaliwa stałe'!F31,biodiesel!F31,'inne ciekłe biopaliwa'!F31,biogazy!F31,odpady!F31)</f>
        <v>3419.564</v>
      </c>
      <c r="G31" s="17" t="n">
        <f aca="false">SUM(słońce!G31,wiatr!G31,woda!G31,'biopaliwa stałe'!G31,biodiesel!G31,'inne ciekłe biopaliwa'!G31,biogazy!G31,odpady!G31)</f>
        <v>4009.392</v>
      </c>
      <c r="H31" s="17" t="n">
        <f aca="false">SUM(słońce!H31,wiatr!H31,woda!H31,'biopaliwa stałe'!H31,biodiesel!H31,'inne ciekłe biopaliwa'!H31,biogazy!H31,odpady!H31)</f>
        <v>4379.379</v>
      </c>
      <c r="I31" s="17" t="n">
        <f aca="false">SUM(słońce!I31,wiatr!I31,woda!I31,'biopaliwa stałe'!I31,biodiesel!I31,'inne ciekłe biopaliwa'!I31,biogazy!I31,odpady!I31)</f>
        <v>4861.485</v>
      </c>
      <c r="J31" s="17" t="n">
        <f aca="false">SUM(słońce!J31,wiatr!J31,woda!J31,'biopaliwa stałe'!J31,biodiesel!J31,'inne ciekłe biopaliwa'!J31,biogazy!J31,odpady!J31)</f>
        <v>5074.162</v>
      </c>
      <c r="K31" s="17" t="n">
        <f aca="false">SUM(słońce!K31,wiatr!K31,woda!K31,'biopaliwa stałe'!K31,biodiesel!K31,'inne ciekłe biopaliwa'!K31,biogazy!K31,odpady!K31)</f>
        <v>5152.183</v>
      </c>
    </row>
    <row r="32" customFormat="false" ht="12.8" hidden="false" customHeight="false" outlineLevel="0" collapsed="false">
      <c r="A32" s="16" t="s">
        <v>39</v>
      </c>
      <c r="B32" s="17" t="n">
        <f aca="false">SUM(słońce!B32,wiatr!B32,woda!B32,'biopaliwa stałe'!B32,biodiesel!B32,'inne ciekłe biopaliwa'!B32,biogazy!B32,odpady!B32)</f>
        <v>50340</v>
      </c>
      <c r="C32" s="17" t="n">
        <f aca="false">SUM(słońce!C32,wiatr!C32,woda!C32,'biopaliwa stałe'!C32,biodiesel!C32,'inne ciekłe biopaliwa'!C32,biogazy!C32,odpady!C32)</f>
        <v>52519</v>
      </c>
      <c r="D32" s="17" t="n">
        <f aca="false">SUM(słońce!D32,wiatr!D32,woda!D32,'biopaliwa stałe'!D32,biodiesel!D32,'inne ciekłe biopaliwa'!D32,biogazy!D32,odpady!D32)</f>
        <v>53164</v>
      </c>
      <c r="E32" s="17" t="n">
        <f aca="false">SUM(słońce!E32,wiatr!E32,woda!E32,'biopaliwa stałe'!E32,biodiesel!E32,'inne ciekłe biopaliwa'!E32,biogazy!E32,odpady!E32)</f>
        <v>54068</v>
      </c>
      <c r="F32" s="17" t="n">
        <f aca="false">SUM(słońce!F32,wiatr!F32,woda!F32,'biopaliwa stałe'!F32,biodiesel!F32,'inne ciekłe biopaliwa'!F32,biogazy!F32,odpady!F32)</f>
        <v>54841</v>
      </c>
      <c r="G32" s="17" t="n">
        <f aca="false">SUM(słońce!G32,wiatr!G32,woda!G32,'biopaliwa stałe'!G32,biodiesel!G32,'inne ciekłe biopaliwa'!G32,biogazy!G32,odpady!G32)</f>
        <v>55731.546</v>
      </c>
      <c r="H32" s="17" t="n">
        <f aca="false">SUM(słońce!H32,wiatr!H32,woda!H32,'biopaliwa stałe'!H32,biodiesel!H32,'inne ciekłe biopaliwa'!H32,biogazy!H32,odpady!H32)</f>
        <v>56767.317</v>
      </c>
      <c r="I32" s="17" t="n">
        <f aca="false">SUM(słońce!I32,wiatr!I32,woda!I32,'biopaliwa stałe'!I32,biodiesel!I32,'inne ciekłe biopaliwa'!I32,biogazy!I32,odpady!I32)</f>
        <v>57963.647</v>
      </c>
      <c r="J32" s="17" t="n">
        <f aca="false">SUM(słońce!J32,wiatr!J32,woda!J32,'biopaliwa stałe'!J32,biodiesel!J32,'inne ciekłe biopaliwa'!J32,biogazy!J32,odpady!J32)</f>
        <v>59084.795</v>
      </c>
      <c r="K32" s="17" t="n">
        <f aca="false">SUM(słońce!K32,wiatr!K32,woda!K32,'biopaliwa stałe'!K32,biodiesel!K32,'inne ciekłe biopaliwa'!K32,biogazy!K32,odpady!K32)</f>
        <v>60463.653</v>
      </c>
    </row>
    <row r="33" customFormat="false" ht="12.8" hidden="false" customHeight="false" outlineLevel="0" collapsed="false">
      <c r="A33" s="16" t="s">
        <v>67</v>
      </c>
      <c r="B33" s="17" t="n">
        <f aca="false">SUM(słońce!B33,wiatr!B33,woda!B33,'biopaliwa stałe'!B33,biodiesel!B33,'inne ciekłe biopaliwa'!B33,biogazy!B33,odpady!B33)</f>
        <v>44</v>
      </c>
      <c r="C33" s="17" t="n">
        <f aca="false">SUM(słońce!C33,wiatr!C33,woda!C33,'biopaliwa stałe'!C33,biodiesel!C33,'inne ciekłe biopaliwa'!C33,biogazy!C33,odpady!C33)</f>
        <v>44</v>
      </c>
      <c r="D33" s="17" t="n">
        <f aca="false">SUM(słońce!D33,wiatr!D33,woda!D33,'biopaliwa stałe'!D33,biodiesel!D33,'inne ciekłe biopaliwa'!D33,biogazy!D33,odpady!D33)</f>
        <v>44</v>
      </c>
      <c r="E33" s="17" t="n">
        <f aca="false">SUM(słońce!E33,wiatr!E33,woda!E33,'biopaliwa stałe'!E33,biodiesel!E33,'inne ciekłe biopaliwa'!E33,biogazy!E33,odpady!E33)</f>
        <v>44</v>
      </c>
      <c r="F33" s="17" t="n">
        <f aca="false">SUM(słońce!F33,wiatr!F33,woda!F33,'biopaliwa stałe'!F33,biodiesel!F33,'inne ciekłe biopaliwa'!F33,biogazy!F33,odpady!F33)</f>
        <v>81.22</v>
      </c>
      <c r="G33" s="17" t="n">
        <f aca="false">SUM(słońce!G33,wiatr!G33,woda!G33,'biopaliwa stałe'!G33,biodiesel!G33,'inne ciekłe biopaliwa'!G33,biogazy!G33,odpady!G33)</f>
        <v>120.722</v>
      </c>
      <c r="H33" s="17" t="n">
        <f aca="false">SUM(słońce!H33,wiatr!H33,woda!H33,'biopaliwa stałe'!H33,biodiesel!H33,'inne ciekłe biopaliwa'!H33,biogazy!H33,odpady!H33)</f>
        <v>120.722</v>
      </c>
      <c r="I33" s="17" t="n">
        <f aca="false">SUM(słońce!I33,wiatr!I33,woda!I33,'biopaliwa stałe'!I33,biodiesel!I33,'inne ciekłe biopaliwa'!I33,biogazy!I33,odpady!I33)</f>
        <v>138.86</v>
      </c>
      <c r="J33" s="17" t="n">
        <f aca="false">SUM(słońce!J33,wiatr!J33,woda!J33,'biopaliwa stałe'!J33,biodiesel!J33,'inne ciekłe biopaliwa'!J33,biogazy!J33,odpady!J33)</f>
        <v>153.88</v>
      </c>
      <c r="K33" s="17" t="n">
        <f aca="false">SUM(słońce!K33,wiatr!K33,woda!K33,'biopaliwa stałe'!K33,biodiesel!K33,'inne ciekłe biopaliwa'!K33,biogazy!K33,odpady!K33)</f>
        <v>158.028</v>
      </c>
    </row>
    <row r="34" customFormat="false" ht="12.8" hidden="false" customHeight="false" outlineLevel="0" collapsed="false">
      <c r="A34" s="16" t="s">
        <v>41</v>
      </c>
      <c r="B34" s="17" t="n">
        <f aca="false">SUM(słońce!B34,wiatr!B34,woda!B34,'biopaliwa stałe'!B34,biodiesel!B34,'inne ciekłe biopaliwa'!B34,biogazy!B34,odpady!B34)</f>
        <v>1701</v>
      </c>
      <c r="C34" s="17" t="n">
        <f aca="false">SUM(słońce!C34,wiatr!C34,woda!C34,'biopaliwa stałe'!C34,biodiesel!C34,'inne ciekłe biopaliwa'!C34,biogazy!C34,odpady!C34)</f>
        <v>1760.509</v>
      </c>
      <c r="D34" s="17" t="n">
        <f aca="false">SUM(słońce!D34,wiatr!D34,woda!D34,'biopaliwa stałe'!D34,biodiesel!D34,'inne ciekłe biopaliwa'!D34,biogazy!D34,odpady!D34)</f>
        <v>1777.716</v>
      </c>
      <c r="E34" s="17" t="n">
        <f aca="false">SUM(słońce!E34,wiatr!E34,woda!E34,'biopaliwa stałe'!E34,biodiesel!E34,'inne ciekłe biopaliwa'!E34,biogazy!E34,odpady!E34)</f>
        <v>1781.859</v>
      </c>
      <c r="F34" s="17" t="n">
        <f aca="false">SUM(słońce!F34,wiatr!F34,woda!F34,'biopaliwa stałe'!F34,biodiesel!F34,'inne ciekłe biopaliwa'!F34,biogazy!F34,odpady!F34)</f>
        <v>1777.792</v>
      </c>
      <c r="G34" s="17" t="n">
        <f aca="false">SUM(słońce!G34,wiatr!G34,woda!G34,'biopaliwa stałe'!G34,biodiesel!G34,'inne ciekłe biopaliwa'!G34,biogazy!G34,odpady!G34)</f>
        <v>1796.137</v>
      </c>
      <c r="H34" s="17" t="n">
        <f aca="false">SUM(słońce!H34,wiatr!H34,woda!H34,'biopaliwa stałe'!H34,biodiesel!H34,'inne ciekłe biopaliwa'!H34,biogazy!H34,odpady!H34)</f>
        <v>1779.204</v>
      </c>
      <c r="I34" s="17" t="n">
        <f aca="false">SUM(słońce!I34,wiatr!I34,woda!I34,'biopaliwa stałe'!I34,biodiesel!I34,'inne ciekłe biopaliwa'!I34,biogazy!I34,odpady!I34)</f>
        <v>1825.677</v>
      </c>
      <c r="J34" s="17" t="n">
        <f aca="false">SUM(słońce!J34,wiatr!J34,woda!J34,'biopaliwa stałe'!J34,biodiesel!J34,'inne ciekłe biopaliwa'!J34,biogazy!J34,odpady!J34)</f>
        <v>1825.763</v>
      </c>
      <c r="K34" s="17" t="n">
        <f aca="false">SUM(słońce!K34,wiatr!K34,woda!K34,'biopaliwa stałe'!K34,biodiesel!K34,'inne ciekłe biopaliwa'!K34,biogazy!K34,odpady!K34)</f>
        <v>1823.269</v>
      </c>
    </row>
    <row r="35" customFormat="false" ht="12.8" hidden="false" customHeight="false" outlineLevel="0" collapsed="false">
      <c r="A35" s="16" t="s">
        <v>56</v>
      </c>
      <c r="B35" s="17" t="n">
        <f aca="false">SUM(słońce!B35,wiatr!B35,woda!B35,'biopaliwa stałe'!B35,biodiesel!B35,'inne ciekłe biopaliwa'!B35,biogazy!B35,odpady!B35)</f>
        <v>0</v>
      </c>
      <c r="C35" s="17" t="n">
        <f aca="false">SUM(słońce!C35,wiatr!C35,woda!C35,'biopaliwa stałe'!C35,biodiesel!C35,'inne ciekłe biopaliwa'!C35,biogazy!C35,odpady!C35)</f>
        <v>0</v>
      </c>
      <c r="D35" s="17" t="n">
        <f aca="false">SUM(słońce!D35,wiatr!D35,woda!D35,'biopaliwa stałe'!D35,biodiesel!D35,'inne ciekłe biopaliwa'!D35,biogazy!D35,odpady!D35)</f>
        <v>0</v>
      </c>
      <c r="E35" s="17" t="n">
        <f aca="false">SUM(słońce!E35,wiatr!E35,woda!E35,'biopaliwa stałe'!E35,biodiesel!E35,'inne ciekłe biopaliwa'!E35,biogazy!E35,odpady!E35)</f>
        <v>0</v>
      </c>
      <c r="F35" s="17" t="n">
        <f aca="false">SUM(słońce!F35,wiatr!F35,woda!F35,'biopaliwa stałe'!F35,biodiesel!F35,'inne ciekłe biopaliwa'!F35,biogazy!F35,odpady!F35)</f>
        <v>0</v>
      </c>
      <c r="G35" s="17" t="n">
        <f aca="false">SUM(słońce!G35,wiatr!G35,woda!G35,'biopaliwa stałe'!G35,biodiesel!G35,'inne ciekłe biopaliwa'!G35,biogazy!G35,odpady!G35)</f>
        <v>0</v>
      </c>
      <c r="H35" s="17" t="n">
        <f aca="false">SUM(słońce!H35,wiatr!H35,woda!H35,'biopaliwa stałe'!H35,biodiesel!H35,'inne ciekłe biopaliwa'!H35,biogazy!H35,odpady!H35)</f>
        <v>0</v>
      </c>
      <c r="I35" s="17" t="n">
        <f aca="false">SUM(słońce!I35,wiatr!I35,woda!I35,'biopaliwa stałe'!I35,biodiesel!I35,'inne ciekłe biopaliwa'!I35,biogazy!I35,odpady!I35)</f>
        <v>0</v>
      </c>
      <c r="J35" s="17" t="n">
        <f aca="false">SUM(słońce!J35,wiatr!J35,woda!J35,'biopaliwa stałe'!J35,biodiesel!J35,'inne ciekłe biopaliwa'!J35,biogazy!J35,odpady!J35)</f>
        <v>0</v>
      </c>
      <c r="K35" s="17" t="n">
        <f aca="false">SUM(słońce!K35,wiatr!K35,woda!K35,'biopaliwa stałe'!K35,biodiesel!K35,'inne ciekłe biopaliwa'!K35,biogazy!K35,odpady!K35)</f>
        <v>0</v>
      </c>
    </row>
    <row r="36" customFormat="false" ht="12.8" hidden="false" customHeight="false" outlineLevel="0" collapsed="false">
      <c r="A36" s="16" t="s">
        <v>42</v>
      </c>
      <c r="B36" s="17" t="n">
        <f aca="false">SUM(słońce!B36,wiatr!B36,woda!B36,'biopaliwa stałe'!B36,biodiesel!B36,'inne ciekłe biopaliwa'!B36,biogazy!B36,odpady!B36)</f>
        <v>1211</v>
      </c>
      <c r="C36" s="17" t="n">
        <f aca="false">SUM(słońce!C36,wiatr!C36,woda!C36,'biopaliwa stałe'!C36,biodiesel!C36,'inne ciekłe biopaliwa'!C36,biogazy!C36,odpady!C36)</f>
        <v>1294</v>
      </c>
      <c r="D36" s="17" t="n">
        <f aca="false">SUM(słońce!D36,wiatr!D36,woda!D36,'biopaliwa stałe'!D36,biodiesel!D36,'inne ciekłe biopaliwa'!D36,biogazy!D36,odpady!D36)</f>
        <v>1312</v>
      </c>
      <c r="E36" s="17" t="n">
        <f aca="false">SUM(słońce!E36,wiatr!E36,woda!E36,'biopaliwa stałe'!E36,biodiesel!E36,'inne ciekłe biopaliwa'!E36,biogazy!E36,odpady!E36)</f>
        <v>1461</v>
      </c>
      <c r="F36" s="17" t="n">
        <f aca="false">SUM(słońce!F36,wiatr!F36,woda!F36,'biopaliwa stałe'!F36,biodiesel!F36,'inne ciekłe biopaliwa'!F36,biogazy!F36,odpady!F36)</f>
        <v>1539</v>
      </c>
      <c r="G36" s="17" t="n">
        <f aca="false">SUM(słońce!G36,wiatr!G36,woda!G36,'biopaliwa stałe'!G36,biodiesel!G36,'inne ciekłe biopaliwa'!G36,biogazy!G36,odpady!G36)</f>
        <v>1558.751</v>
      </c>
      <c r="H36" s="17" t="n">
        <f aca="false">SUM(słońce!H36,wiatr!H36,woda!H36,'biopaliwa stałe'!H36,biodiesel!H36,'inne ciekłe biopaliwa'!H36,biogazy!H36,odpady!H36)</f>
        <v>1609</v>
      </c>
      <c r="I36" s="17" t="n">
        <f aca="false">SUM(słońce!I36,wiatr!I36,woda!I36,'biopaliwa stałe'!I36,biodiesel!I36,'inne ciekłe biopaliwa'!I36,biogazy!I36,odpady!I36)</f>
        <v>1634</v>
      </c>
      <c r="J36" s="17" t="n">
        <f aca="false">SUM(słońce!J36,wiatr!J36,woda!J36,'biopaliwa stałe'!J36,biodiesel!J36,'inne ciekłe biopaliwa'!J36,biogazy!J36,odpady!J36)</f>
        <v>1728</v>
      </c>
      <c r="K36" s="17" t="n">
        <f aca="false">SUM(słońce!K36,wiatr!K36,woda!K36,'biopaliwa stałe'!K36,biodiesel!K36,'inne ciekłe biopaliwa'!K36,biogazy!K36,odpady!K36)</f>
        <v>1950</v>
      </c>
    </row>
    <row r="37" customFormat="false" ht="12.8" hidden="false" customHeight="false" outlineLevel="0" collapsed="false">
      <c r="A37" s="16" t="s">
        <v>43</v>
      </c>
      <c r="B37" s="17" t="n">
        <f aca="false">SUM(słońce!B37,wiatr!B37,woda!B37,'biopaliwa stałe'!B37,biodiesel!B37,'inne ciekłe biopaliwa'!B37,biogazy!B37,odpady!B37)</f>
        <v>1296.552</v>
      </c>
      <c r="C37" s="17" t="n">
        <f aca="false">SUM(słońce!C37,wiatr!C37,woda!C37,'biopaliwa stałe'!C37,biodiesel!C37,'inne ciekłe biopaliwa'!C37,biogazy!C37,odpady!C37)</f>
        <v>1320.575</v>
      </c>
      <c r="D37" s="17" t="n">
        <f aca="false">SUM(słońce!D37,wiatr!D37,woda!D37,'biopaliwa stałe'!D37,biodiesel!D37,'inne ciekłe biopaliwa'!D37,biogazy!D37,odpady!D37)</f>
        <v>1530.022</v>
      </c>
      <c r="E37" s="17" t="n">
        <f aca="false">SUM(słońce!E37,wiatr!E37,woda!E37,'biopaliwa stałe'!E37,biodiesel!E37,'inne ciekłe biopaliwa'!E37,biogazy!E37,odpady!E37)</f>
        <v>1543.4</v>
      </c>
      <c r="F37" s="17" t="n">
        <f aca="false">SUM(słońce!F37,wiatr!F37,woda!F37,'biopaliwa stałe'!F37,biodiesel!F37,'inne ciekłe biopaliwa'!F37,biogazy!F37,odpady!F37)</f>
        <v>1605.346</v>
      </c>
      <c r="G37" s="17" t="n">
        <f aca="false">SUM(słońce!G37,wiatr!G37,woda!G37,'biopaliwa stałe'!G37,biodiesel!G37,'inne ciekłe biopaliwa'!G37,biogazy!G37,odpady!G37)</f>
        <v>1622.68</v>
      </c>
      <c r="H37" s="17" t="n">
        <f aca="false">SUM(słońce!H37,wiatr!H37,woda!H37,'biopaliwa stałe'!H37,biodiesel!H37,'inne ciekłe biopaliwa'!H37,biogazy!H37,odpady!H37)</f>
        <v>1628.589</v>
      </c>
      <c r="I37" s="17" t="n">
        <f aca="false">SUM(słońce!I37,wiatr!I37,woda!I37,'biopaliwa stałe'!I37,biodiesel!I37,'inne ciekłe biopaliwa'!I37,biogazy!I37,odpady!I37)</f>
        <v>1690.601</v>
      </c>
      <c r="J37" s="17" t="n">
        <f aca="false">SUM(słońce!J37,wiatr!J37,woda!J37,'biopaliwa stałe'!J37,biodiesel!J37,'inne ciekłe biopaliwa'!J37,biogazy!J37,odpady!J37)</f>
        <v>1734.622</v>
      </c>
      <c r="K37" s="17" t="n">
        <f aca="false">SUM(słońce!K37,wiatr!K37,woda!K37,'biopaliwa stałe'!K37,biodiesel!K37,'inne ciekłe biopaliwa'!K37,biogazy!K37,odpady!K37)</f>
        <v>1808.944</v>
      </c>
    </row>
    <row r="38" customFormat="false" ht="12.8" hidden="false" customHeight="false" outlineLevel="0" collapsed="false">
      <c r="A38" s="16" t="s">
        <v>45</v>
      </c>
      <c r="B38" s="17" t="n">
        <f aca="false">SUM(słońce!B38,wiatr!B38,woda!B38,'biopaliwa stałe'!B38,biodiesel!B38,'inne ciekłe biopaliwa'!B38,biogazy!B38,odpady!B38)</f>
        <v>18.8</v>
      </c>
      <c r="C38" s="17" t="n">
        <f aca="false">SUM(słońce!C38,wiatr!C38,woda!C38,'biopaliwa stałe'!C38,biodiesel!C38,'inne ciekłe biopaliwa'!C38,biogazy!C38,odpady!C38)</f>
        <v>31.6</v>
      </c>
      <c r="D38" s="17" t="n">
        <f aca="false">SUM(słońce!D38,wiatr!D38,woda!D38,'biopaliwa stałe'!D38,biodiesel!D38,'inne ciekłe biopaliwa'!D38,biogazy!D38,odpady!D38)</f>
        <v>57.7</v>
      </c>
      <c r="E38" s="17" t="n">
        <f aca="false">SUM(słońce!E38,wiatr!E38,woda!E38,'biopaliwa stałe'!E38,biodiesel!E38,'inne ciekłe biopaliwa'!E38,biogazy!E38,odpady!E38)</f>
        <v>77.9</v>
      </c>
      <c r="F38" s="17" t="n">
        <f aca="false">SUM(słońce!F38,wiatr!F38,woda!F38,'biopaliwa stałe'!F38,biodiesel!F38,'inne ciekłe biopaliwa'!F38,biogazy!F38,odpady!F38)</f>
        <v>98.26</v>
      </c>
      <c r="G38" s="17" t="n">
        <f aca="false">SUM(słońce!G38,wiatr!G38,woda!G38,'biopaliwa stałe'!G38,biodiesel!G38,'inne ciekłe biopaliwa'!G38,biogazy!G38,odpady!G38)</f>
        <v>116.423</v>
      </c>
      <c r="H38" s="17" t="n">
        <f aca="false">SUM(słońce!H38,wiatr!H38,woda!H38,'biopaliwa stałe'!H38,biodiesel!H38,'inne ciekłe biopaliwa'!H38,biogazy!H38,odpady!H38)</f>
        <v>136.55</v>
      </c>
      <c r="I38" s="17" t="n">
        <f aca="false">SUM(słońce!I38,wiatr!I38,woda!I38,'biopaliwa stałe'!I38,biodiesel!I38,'inne ciekłe biopaliwa'!I38,biogazy!I38,odpady!I38)</f>
        <v>159.847</v>
      </c>
      <c r="J38" s="17" t="n">
        <f aca="false">SUM(słońce!J38,wiatr!J38,woda!J38,'biopaliwa stałe'!J38,biodiesel!J38,'inne ciekłe biopaliwa'!J38,biogazy!J38,odpady!J38)</f>
        <v>192.563</v>
      </c>
      <c r="K38" s="17" t="n">
        <f aca="false">SUM(słońce!K38,wiatr!K38,woda!K38,'biopaliwa stałe'!K38,biodiesel!K38,'inne ciekłe biopaliwa'!K38,biogazy!K38,odpady!K38)</f>
        <v>210.315</v>
      </c>
    </row>
    <row r="39" customFormat="false" ht="12.8" hidden="false" customHeight="false" outlineLevel="0" collapsed="false">
      <c r="A39" s="16" t="s">
        <v>61</v>
      </c>
      <c r="B39" s="17" t="n">
        <f aca="false">SUM(słońce!B39,wiatr!B39,woda!B39,'biopaliwa stałe'!B39,biodiesel!B39,'inne ciekłe biopaliwa'!B39,biogazy!B39,odpady!B39)</f>
        <v>16</v>
      </c>
      <c r="C39" s="17" t="n">
        <f aca="false">SUM(słońce!C39,wiatr!C39,woda!C39,'biopaliwa stałe'!C39,biodiesel!C39,'inne ciekłe biopaliwa'!C39,biogazy!C39,odpady!C39)</f>
        <v>19</v>
      </c>
      <c r="D39" s="17" t="n">
        <f aca="false">SUM(słońce!D39,wiatr!D39,woda!D39,'biopaliwa stałe'!D39,biodiesel!D39,'inne ciekłe biopaliwa'!D39,biogazy!D39,odpady!D39)</f>
        <v>21</v>
      </c>
      <c r="E39" s="17" t="n">
        <f aca="false">SUM(słońce!E39,wiatr!E39,woda!E39,'biopaliwa stałe'!E39,biodiesel!E39,'inne ciekłe biopaliwa'!E39,biogazy!E39,odpady!E39)</f>
        <v>21</v>
      </c>
      <c r="F39" s="17" t="n">
        <f aca="false">SUM(słońce!F39,wiatr!F39,woda!F39,'biopaliwa stałe'!F39,biodiesel!F39,'inne ciekłe biopaliwa'!F39,biogazy!F39,odpady!F39)</f>
        <v>23</v>
      </c>
      <c r="G39" s="17" t="n">
        <f aca="false">SUM(słońce!G39,wiatr!G39,woda!G39,'biopaliwa stałe'!G39,biodiesel!G39,'inne ciekłe biopaliwa'!G39,biogazy!G39,odpady!G39)</f>
        <v>33</v>
      </c>
      <c r="H39" s="17" t="n">
        <f aca="false">SUM(słońce!H39,wiatr!H39,woda!H39,'biopaliwa stałe'!H39,biodiesel!H39,'inne ciekłe biopaliwa'!H39,biogazy!H39,odpady!H39)</f>
        <v>58.8</v>
      </c>
      <c r="I39" s="17" t="n">
        <f aca="false">SUM(słońce!I39,wiatr!I39,woda!I39,'biopaliwa stałe'!I39,biodiesel!I39,'inne ciekłe biopaliwa'!I39,biogazy!I39,odpady!I39)</f>
        <v>61.8</v>
      </c>
      <c r="J39" s="17" t="n">
        <f aca="false">SUM(słońce!J39,wiatr!J39,woda!J39,'biopaliwa stałe'!J39,biodiesel!J39,'inne ciekłe biopaliwa'!J39,biogazy!J39,odpady!J39)</f>
        <v>68.5</v>
      </c>
      <c r="K39" s="17" t="n">
        <f aca="false">SUM(słońce!K39,wiatr!K39,woda!K39,'biopaliwa stałe'!K39,biodiesel!K39,'inne ciekłe biopaliwa'!K39,biogazy!K39,odpady!K39)</f>
        <v>105</v>
      </c>
    </row>
    <row r="40" customFormat="false" ht="12.8" hidden="false" customHeight="false" outlineLevel="0" collapsed="false">
      <c r="A40" s="16" t="s">
        <v>60</v>
      </c>
      <c r="B40" s="17" t="n">
        <f aca="false">SUM(słońce!B40,wiatr!B40,woda!B40,'biopaliwa stałe'!B40,biodiesel!B40,'inne ciekłe biopaliwa'!B40,biogazy!B40,odpady!B40)</f>
        <v>629</v>
      </c>
      <c r="C40" s="17" t="n">
        <f aca="false">SUM(słońce!C40,wiatr!C40,woda!C40,'biopaliwa stałe'!C40,biodiesel!C40,'inne ciekłe biopaliwa'!C40,biogazy!C40,odpady!C40)</f>
        <v>629.844</v>
      </c>
      <c r="D40" s="17" t="n">
        <f aca="false">SUM(słońce!D40,wiatr!D40,woda!D40,'biopaliwa stałe'!D40,biodiesel!D40,'inne ciekłe biopaliwa'!D40,biogazy!D40,odpady!D40)</f>
        <v>652.688</v>
      </c>
      <c r="E40" s="17" t="n">
        <f aca="false">SUM(słońce!E40,wiatr!E40,woda!E40,'biopaliwa stałe'!E40,biodiesel!E40,'inne ciekłe biopaliwa'!E40,biogazy!E40,odpady!E40)</f>
        <v>661.923</v>
      </c>
      <c r="F40" s="17" t="n">
        <f aca="false">SUM(słońce!F40,wiatr!F40,woda!F40,'biopaliwa stałe'!F40,biodiesel!F40,'inne ciekłe biopaliwa'!F40,biogazy!F40,odpady!F40)</f>
        <v>668.156</v>
      </c>
      <c r="G40" s="17" t="n">
        <f aca="false">SUM(słońce!G40,wiatr!G40,woda!G40,'biopaliwa stałe'!G40,biodiesel!G40,'inne ciekłe biopaliwa'!G40,biogazy!G40,odpady!G40)</f>
        <v>746.812</v>
      </c>
      <c r="H40" s="17" t="n">
        <f aca="false">SUM(słońce!H40,wiatr!H40,woda!H40,'biopaliwa stałe'!H40,biodiesel!H40,'inne ciekłe biopaliwa'!H40,biogazy!H40,odpady!H40)</f>
        <v>747.607</v>
      </c>
      <c r="I40" s="17" t="n">
        <f aca="false">SUM(słońce!I40,wiatr!I40,woda!I40,'biopaliwa stałe'!I40,biodiesel!I40,'inne ciekłe biopaliwa'!I40,biogazy!I40,odpady!I40)</f>
        <v>794.243</v>
      </c>
      <c r="J40" s="17" t="n">
        <f aca="false">SUM(słońce!J40,wiatr!J40,woda!J40,'biopaliwa stałe'!J40,biodiesel!J40,'inne ciekłe biopaliwa'!J40,biogazy!J40,odpady!J40)</f>
        <v>817.255</v>
      </c>
      <c r="K40" s="17" t="n">
        <f aca="false">SUM(słońce!K40,wiatr!K40,woda!K40,'biopaliwa stałe'!K40,biodiesel!K40,'inne ciekłe biopaliwa'!K40,biogazy!K40,odpady!K40)</f>
        <v>817.255</v>
      </c>
    </row>
    <row r="41" customFormat="false" ht="12.8" hidden="false" customHeight="false" outlineLevel="0" collapsed="false">
      <c r="A41" s="16" t="s">
        <v>46</v>
      </c>
      <c r="B41" s="17" t="n">
        <f aca="false">SUM(słońce!B41,wiatr!B41,woda!B41,'biopaliwa stałe'!B41,biodiesel!B41,'inne ciekłe biopaliwa'!B41,biogazy!B41,odpady!B41)</f>
        <v>3797.174</v>
      </c>
      <c r="C41" s="17" t="n">
        <f aca="false">SUM(słońce!C41,wiatr!C41,woda!C41,'biopaliwa stałe'!C41,biodiesel!C41,'inne ciekłe biopaliwa'!C41,biogazy!C41,odpady!C41)</f>
        <v>4493.666</v>
      </c>
      <c r="D41" s="17" t="n">
        <f aca="false">SUM(słońce!D41,wiatr!D41,woda!D41,'biopaliwa stałe'!D41,biodiesel!D41,'inne ciekłe biopaliwa'!D41,biogazy!D41,odpady!D41)</f>
        <v>4985.19</v>
      </c>
      <c r="E41" s="17" t="n">
        <f aca="false">SUM(słońce!E41,wiatr!E41,woda!E41,'biopaliwa stałe'!E41,biodiesel!E41,'inne ciekłe biopaliwa'!E41,biogazy!E41,odpady!E41)</f>
        <v>6084.568</v>
      </c>
      <c r="F41" s="17" t="n">
        <f aca="false">SUM(słońce!F41,wiatr!F41,woda!F41,'biopaliwa stałe'!F41,biodiesel!F41,'inne ciekłe biopaliwa'!F41,biogazy!F41,odpady!F41)</f>
        <v>7539.55</v>
      </c>
      <c r="G41" s="17" t="n">
        <f aca="false">SUM(słońce!G41,wiatr!G41,woda!G41,'biopaliwa stałe'!G41,biodiesel!G41,'inne ciekłe biopaliwa'!G41,biogazy!G41,odpady!G41)</f>
        <v>8268.821</v>
      </c>
      <c r="H41" s="17" t="n">
        <f aca="false">SUM(słońce!H41,wiatr!H41,woda!H41,'biopaliwa stałe'!H41,biodiesel!H41,'inne ciekłe biopaliwa'!H41,biogazy!H41,odpady!H41)</f>
        <v>10253.819</v>
      </c>
      <c r="I41" s="17" t="n">
        <f aca="false">SUM(słońce!I41,wiatr!I41,woda!I41,'biopaliwa stałe'!I41,biodiesel!I41,'inne ciekłe biopaliwa'!I41,biogazy!I41,odpady!I41)</f>
        <v>12954.262</v>
      </c>
      <c r="J41" s="17" t="n">
        <f aca="false">SUM(słońce!J41,wiatr!J41,woda!J41,'biopaliwa stałe'!J41,biodiesel!J41,'inne ciekłe biopaliwa'!J41,biogazy!J41,odpady!J41)</f>
        <v>19048.997</v>
      </c>
      <c r="K41" s="17" t="n">
        <f aca="false">SUM(słońce!K41,wiatr!K41,woda!K41,'biopaliwa stałe'!K41,biodiesel!K41,'inne ciekłe biopaliwa'!K41,biogazy!K41,odpady!K41)</f>
        <v>23986.194</v>
      </c>
    </row>
    <row r="42" customFormat="false" ht="12.8" hidden="false" customHeight="false" outlineLevel="0" collapsed="false">
      <c r="A42" s="16" t="s">
        <v>62</v>
      </c>
      <c r="B42" s="17" t="n">
        <f aca="false">SUM(słońce!B42,wiatr!B42,woda!B42,'biopaliwa stałe'!B42,biodiesel!B42,'inne ciekłe biopaliwa'!B42,biogazy!B42,odpady!B42)</f>
        <v>599</v>
      </c>
      <c r="C42" s="17" t="n">
        <f aca="false">SUM(słońce!C42,wiatr!C42,woda!C42,'biopaliwa stałe'!C42,biodiesel!C42,'inne ciekłe biopaliwa'!C42,biogazy!C42,odpady!C42)</f>
        <v>624</v>
      </c>
      <c r="D42" s="17" t="n">
        <f aca="false">SUM(słońce!D42,wiatr!D42,woda!D42,'biopaliwa stałe'!D42,biodiesel!D42,'inne ciekłe biopaliwa'!D42,biogazy!D42,odpady!D42)</f>
        <v>682</v>
      </c>
      <c r="E42" s="17" t="n">
        <f aca="false">SUM(słońce!E42,wiatr!E42,woda!E42,'biopaliwa stałe'!E42,biodiesel!E42,'inne ciekłe biopaliwa'!E42,biogazy!E42,odpady!E42)</f>
        <v>716</v>
      </c>
      <c r="F42" s="17" t="n">
        <f aca="false">SUM(słońce!F42,wiatr!F42,woda!F42,'biopaliwa stałe'!F42,biodiesel!F42,'inne ciekłe biopaliwa'!F42,biogazy!F42,odpady!F42)</f>
        <v>719.831</v>
      </c>
      <c r="G42" s="17" t="n">
        <f aca="false">SUM(słońce!G42,wiatr!G42,woda!G42,'biopaliwa stałe'!G42,biodiesel!G42,'inne ciekłe biopaliwa'!G42,biogazy!G42,odpady!G42)</f>
        <v>731.404</v>
      </c>
      <c r="H42" s="17" t="n">
        <f aca="false">SUM(słońce!H42,wiatr!H42,woda!H42,'biopaliwa stałe'!H42,biodiesel!H42,'inne ciekłe biopaliwa'!H42,biogazy!H42,odpady!H42)</f>
        <v>734.861</v>
      </c>
      <c r="I42" s="17" t="n">
        <f aca="false">SUM(słońce!I42,wiatr!I42,woda!I42,'biopaliwa stałe'!I42,biodiesel!I42,'inne ciekłe biopaliwa'!I42,biogazy!I42,odpady!I42)</f>
        <v>739.902</v>
      </c>
      <c r="J42" s="17" t="n">
        <f aca="false">SUM(słońce!J42,wiatr!J42,woda!J42,'biopaliwa stałe'!J42,biodiesel!J42,'inne ciekłe biopaliwa'!J42,biogazy!J42,odpady!J42)</f>
        <v>749.113</v>
      </c>
      <c r="K42" s="17" t="n">
        <f aca="false">SUM(słońce!K42,wiatr!K42,woda!K42,'biopaliwa stałe'!K42,biodiesel!K42,'inne ciekłe biopaliwa'!K42,biogazy!K42,odpady!K42)</f>
        <v>750.903</v>
      </c>
    </row>
    <row r="43" customFormat="false" ht="12.8" hidden="false" customHeight="false" outlineLevel="0" collapsed="false">
      <c r="A43" s="16" t="s">
        <v>57</v>
      </c>
      <c r="B43" s="17" t="n">
        <f aca="false">SUM(słońce!B43,wiatr!B43,woda!B43,'biopaliwa stałe'!B43,biodiesel!B43,'inne ciekłe biopaliwa'!B43,biogazy!B43,odpady!B43)</f>
        <v>31397</v>
      </c>
      <c r="C43" s="17" t="n">
        <f aca="false">SUM(słońce!C43,wiatr!C43,woda!C43,'biopaliwa stałe'!C43,biodiesel!C43,'inne ciekłe biopaliwa'!C43,biogazy!C43,odpady!C43)</f>
        <v>32034</v>
      </c>
      <c r="D43" s="17" t="n">
        <f aca="false">SUM(słońce!D43,wiatr!D43,woda!D43,'biopaliwa stałe'!D43,biodiesel!D43,'inne ciekłe biopaliwa'!D43,biogazy!D43,odpady!D43)</f>
        <v>32282</v>
      </c>
      <c r="E43" s="17" t="n">
        <f aca="false">SUM(słońce!E43,wiatr!E43,woda!E43,'biopaliwa stałe'!E43,biodiesel!E43,'inne ciekłe biopaliwa'!E43,biogazy!E43,odpady!E43)</f>
        <v>32422</v>
      </c>
      <c r="F43" s="17" t="n">
        <f aca="false">SUM(słońce!F43,wiatr!F43,woda!F43,'biopaliwa stałe'!F43,biodiesel!F43,'inne ciekłe biopaliwa'!F43,biogazy!F43,odpady!F43)</f>
        <v>32837</v>
      </c>
      <c r="G43" s="17" t="n">
        <f aca="false">SUM(słońce!G43,wiatr!G43,woda!G43,'biopaliwa stałe'!G43,biodiesel!G43,'inne ciekłe biopaliwa'!G43,biogazy!G43,odpady!G43)</f>
        <v>33256</v>
      </c>
      <c r="H43" s="17" t="n">
        <f aca="false">SUM(słońce!H43,wiatr!H43,woda!H43,'biopaliwa stałe'!H43,biodiesel!H43,'inne ciekłe biopaliwa'!H43,biogazy!H43,odpady!H43)</f>
        <v>34445.405</v>
      </c>
      <c r="I43" s="17" t="n">
        <f aca="false">SUM(słońce!I43,wiatr!I43,woda!I43,'biopaliwa stałe'!I43,biodiesel!I43,'inne ciekłe biopaliwa'!I43,biogazy!I43,odpady!I43)</f>
        <v>35957.826</v>
      </c>
      <c r="J43" s="17" t="n">
        <f aca="false">SUM(słońce!J43,wiatr!J43,woda!J43,'biopaliwa stałe'!J43,biodiesel!J43,'inne ciekłe biopaliwa'!J43,biogazy!J43,odpady!J43)</f>
        <v>38043.826</v>
      </c>
      <c r="K43" s="17" t="n">
        <f aca="false">SUM(słońce!K43,wiatr!K43,woda!K43,'biopaliwa stałe'!K43,biodiesel!K43,'inne ciekłe biopaliwa'!K43,biogazy!K43,odpady!K43)</f>
        <v>39449.326</v>
      </c>
    </row>
    <row r="44" customFormat="false" ht="12.8" hidden="false" customHeight="false" outlineLevel="0" collapsed="false">
      <c r="A44" s="16" t="s">
        <v>48</v>
      </c>
      <c r="B44" s="17" t="n">
        <f aca="false">SUM(słońce!B44,wiatr!B44,woda!B44,'biopaliwa stałe'!B44,biodiesel!B44,'inne ciekłe biopaliwa'!B44,biogazy!B44,odpady!B44)</f>
        <v>5499.3</v>
      </c>
      <c r="C44" s="17" t="n">
        <f aca="false">SUM(słońce!C44,wiatr!C44,woda!C44,'biopaliwa stałe'!C44,biodiesel!C44,'inne ciekłe biopaliwa'!C44,biogazy!C44,odpady!C44)</f>
        <v>6521.393</v>
      </c>
      <c r="D44" s="17" t="n">
        <f aca="false">SUM(słońce!D44,wiatr!D44,woda!D44,'biopaliwa stałe'!D44,biodiesel!D44,'inne ciekłe biopaliwa'!D44,biogazy!D44,odpady!D44)</f>
        <v>7043.15</v>
      </c>
      <c r="E44" s="17" t="n">
        <f aca="false">SUM(słońce!E44,wiatr!E44,woda!E44,'biopaliwa stałe'!E44,biodiesel!E44,'inne ciekłe biopaliwa'!E44,biogazy!E44,odpady!E44)</f>
        <v>8331.777</v>
      </c>
      <c r="F44" s="17" t="n">
        <f aca="false">SUM(słońce!F44,wiatr!F44,woda!F44,'biopaliwa stałe'!F44,biodiesel!F44,'inne ciekłe biopaliwa'!F44,biogazy!F44,odpady!F44)</f>
        <v>9315.247</v>
      </c>
      <c r="G44" s="17" t="n">
        <f aca="false">SUM(słońce!G44,wiatr!G44,woda!G44,'biopaliwa stałe'!G44,biodiesel!G44,'inne ciekłe biopaliwa'!G44,biogazy!G44,odpady!G44)</f>
        <v>9433.7</v>
      </c>
      <c r="H44" s="17" t="n">
        <f aca="false">SUM(słońce!H44,wiatr!H44,woda!H44,'biopaliwa stałe'!H44,biodiesel!H44,'inne ciekłe biopaliwa'!H44,biogazy!H44,odpady!H44)</f>
        <v>9766.525</v>
      </c>
      <c r="I44" s="17" t="n">
        <f aca="false">SUM(słońce!I44,wiatr!I44,woda!I44,'biopaliwa stałe'!I44,biodiesel!I44,'inne ciekłe biopaliwa'!I44,biogazy!I44,odpady!I44)</f>
        <v>10829.275</v>
      </c>
      <c r="J44" s="17" t="n">
        <f aca="false">SUM(słońce!J44,wiatr!J44,woda!J44,'biopaliwa stałe'!J44,biodiesel!J44,'inne ciekłe biopaliwa'!J44,biogazy!J44,odpady!J44)</f>
        <v>13747.518</v>
      </c>
      <c r="K44" s="17" t="n">
        <f aca="false">SUM(słońce!K44,wiatr!K44,woda!K44,'biopaliwa stałe'!K44,biodiesel!K44,'inne ciekłe biopaliwa'!K44,biogazy!K44,odpady!K44)</f>
        <v>17924.993</v>
      </c>
    </row>
    <row r="45" customFormat="false" ht="12.8" hidden="false" customHeight="false" outlineLevel="0" collapsed="false">
      <c r="A45" s="16" t="s">
        <v>49</v>
      </c>
      <c r="B45" s="17" t="n">
        <f aca="false">SUM(słońce!B45,wiatr!B45,woda!B45,'biopaliwa stałe'!B45,biodiesel!B45,'inne ciekłe biopaliwa'!B45,biogazy!B45,odpady!B45)</f>
        <v>10982.552</v>
      </c>
      <c r="C45" s="17" t="n">
        <f aca="false">SUM(słońce!C45,wiatr!C45,woda!C45,'biopaliwa stałe'!C45,biodiesel!C45,'inne ciekłe biopaliwa'!C45,biogazy!C45,odpady!C45)</f>
        <v>11170.949</v>
      </c>
      <c r="D45" s="17" t="n">
        <f aca="false">SUM(słońce!D45,wiatr!D45,woda!D45,'biopaliwa stałe'!D45,biodiesel!D45,'inne ciekłe biopaliwa'!D45,biogazy!D45,odpady!D45)</f>
        <v>11600.556</v>
      </c>
      <c r="E45" s="17" t="n">
        <f aca="false">SUM(słońce!E45,wiatr!E45,woda!E45,'biopaliwa stałe'!E45,biodiesel!E45,'inne ciekłe biopaliwa'!E45,biogazy!E45,odpady!E45)</f>
        <v>12170.838</v>
      </c>
      <c r="F45" s="17" t="n">
        <f aca="false">SUM(słońce!F45,wiatr!F45,woda!F45,'biopaliwa stałe'!F45,biodiesel!F45,'inne ciekłe biopaliwa'!F45,biogazy!F45,odpady!F45)</f>
        <v>13227.927</v>
      </c>
      <c r="G45" s="17" t="n">
        <f aca="false">SUM(słońce!G45,wiatr!G45,woda!G45,'biopaliwa stałe'!G45,biodiesel!G45,'inne ciekłe biopaliwa'!G45,biogazy!G45,odpady!G45)</f>
        <v>13555.766</v>
      </c>
      <c r="H45" s="17" t="n">
        <f aca="false">SUM(słońce!H45,wiatr!H45,woda!H45,'biopaliwa stałe'!H45,biodiesel!H45,'inne ciekłe biopaliwa'!H45,biogazy!H45,odpady!H45)</f>
        <v>13768.002</v>
      </c>
      <c r="I45" s="17" t="n">
        <f aca="false">SUM(słońce!I45,wiatr!I45,woda!I45,'biopaliwa stałe'!I45,biodiesel!I45,'inne ciekłe biopaliwa'!I45,biogazy!I45,odpady!I45)</f>
        <v>14132.973</v>
      </c>
      <c r="J45" s="17" t="n">
        <f aca="false">SUM(słońce!J45,wiatr!J45,woda!J45,'biopaliwa stałe'!J45,biodiesel!J45,'inne ciekłe biopaliwa'!J45,biogazy!J45,odpady!J45)</f>
        <v>14222.782</v>
      </c>
      <c r="K45" s="17" t="n">
        <f aca="false">SUM(słońce!K45,wiatr!K45,woda!K45,'biopaliwa stałe'!K45,biodiesel!K45,'inne ciekłe biopaliwa'!K45,biogazy!K45,odpady!K45)</f>
        <v>15089.297</v>
      </c>
    </row>
    <row r="46" customFormat="false" ht="12.8" hidden="false" customHeight="false" outlineLevel="0" collapsed="false">
      <c r="A46" s="16" t="s">
        <v>50</v>
      </c>
      <c r="B46" s="17" t="n">
        <f aca="false">SUM(słońce!B46,wiatr!B46,woda!B46,'biopaliwa stałe'!B46,biodiesel!B46,'inne ciekłe biopaliwa'!B46,biogazy!B46,odpady!B46)</f>
        <v>8446</v>
      </c>
      <c r="C46" s="17" t="n">
        <f aca="false">SUM(słońce!C46,wiatr!C46,woda!C46,'biopaliwa stałe'!C46,biodiesel!C46,'inne ciekłe biopaliwa'!C46,biogazy!C46,odpady!C46)</f>
        <v>10190</v>
      </c>
      <c r="D46" s="17" t="n">
        <f aca="false">SUM(słońce!D46,wiatr!D46,woda!D46,'biopaliwa stałe'!D46,biodiesel!D46,'inne ciekłe biopaliwa'!D46,biogazy!D46,odpady!D46)</f>
        <v>11245</v>
      </c>
      <c r="E46" s="17" t="n">
        <f aca="false">SUM(słońce!E46,wiatr!E46,woda!E46,'biopaliwa stałe'!E46,biodiesel!E46,'inne ciekłe biopaliwa'!E46,biogazy!E46,odpady!E46)</f>
        <v>11305</v>
      </c>
      <c r="F46" s="17" t="n">
        <f aca="false">SUM(słońce!F46,wiatr!F46,woda!F46,'biopaliwa stałe'!F46,biodiesel!F46,'inne ciekłe biopaliwa'!F46,biogazy!F46,odpady!F46)</f>
        <v>11255</v>
      </c>
      <c r="G46" s="17" t="n">
        <f aca="false">SUM(słońce!G46,wiatr!G46,woda!G46,'biopaliwa stałe'!G46,biodiesel!G46,'inne ciekłe biopaliwa'!G46,biogazy!G46,odpady!G46)</f>
        <v>11237.213</v>
      </c>
      <c r="H46" s="17" t="n">
        <f aca="false">SUM(słońce!H46,wiatr!H46,woda!H46,'biopaliwa stałe'!H46,biodiesel!H46,'inne ciekłe biopaliwa'!H46,biogazy!H46,odpady!H46)</f>
        <v>11261.192</v>
      </c>
      <c r="I46" s="17" t="n">
        <f aca="false">SUM(słońce!I46,wiatr!I46,woda!I46,'biopaliwa stałe'!I46,biodiesel!I46,'inne ciekłe biopaliwa'!I46,biogazy!I46,odpady!I46)</f>
        <v>11261.375</v>
      </c>
      <c r="J46" s="17" t="n">
        <f aca="false">SUM(słońce!J46,wiatr!J46,woda!J46,'biopaliwa stałe'!J46,biodiesel!J46,'inne ciekłe biopaliwa'!J46,biogazy!J46,odpady!J46)</f>
        <v>11213.832</v>
      </c>
      <c r="K46" s="17" t="n">
        <f aca="false">SUM(słońce!K46,wiatr!K46,woda!K46,'biopaliwa stałe'!K46,biodiesel!K46,'inne ciekłe biopaliwa'!K46,biogazy!K46,odpady!K46)</f>
        <v>11212.507</v>
      </c>
    </row>
    <row r="47" customFormat="false" ht="12.8" hidden="false" customHeight="false" outlineLevel="0" collapsed="false">
      <c r="A47" s="16" t="s">
        <v>64</v>
      </c>
      <c r="B47" s="17" t="n">
        <f aca="false">SUM(słońce!B47,wiatr!B47,woda!B47,'biopaliwa stałe'!B47,biodiesel!B47,'inne ciekłe biopaliwa'!B47,biogazy!B47,odpady!B47)</f>
        <v>2965.53</v>
      </c>
      <c r="C47" s="17" t="n">
        <f aca="false">SUM(słońce!C47,wiatr!C47,woda!C47,'biopaliwa stałe'!C47,biodiesel!C47,'inne ciekłe biopaliwa'!C47,biogazy!C47,odpady!C47)</f>
        <v>2935</v>
      </c>
      <c r="D47" s="17" t="n">
        <f aca="false">SUM(słońce!D47,wiatr!D47,woda!D47,'biopaliwa stałe'!D47,biodiesel!D47,'inne ciekłe biopaliwa'!D47,biogazy!D47,odpady!D47)</f>
        <v>3028</v>
      </c>
      <c r="E47" s="17" t="n">
        <f aca="false">SUM(słońce!E47,wiatr!E47,woda!E47,'biopaliwa stałe'!E47,biodiesel!E47,'inne ciekłe biopaliwa'!E47,biogazy!E47,odpady!E47)</f>
        <v>3036</v>
      </c>
      <c r="F47" s="17" t="n">
        <f aca="false">SUM(słońce!F47,wiatr!F47,woda!F47,'biopaliwa stałe'!F47,biodiesel!F47,'inne ciekłe biopaliwa'!F47,biogazy!F47,odpady!F47)</f>
        <v>3068</v>
      </c>
      <c r="G47" s="17" t="n">
        <f aca="false">SUM(słońce!G47,wiatr!G47,woda!G47,'biopaliwa stałe'!G47,biodiesel!G47,'inne ciekłe biopaliwa'!G47,biogazy!G47,odpady!G47)</f>
        <v>3087</v>
      </c>
      <c r="H47" s="17" t="n">
        <f aca="false">SUM(słońce!H47,wiatr!H47,woda!H47,'biopaliwa stałe'!H47,biodiesel!H47,'inne ciekłe biopaliwa'!H47,biogazy!H47,odpady!H47)</f>
        <v>3299</v>
      </c>
      <c r="I47" s="17" t="n">
        <f aca="false">SUM(słońce!I47,wiatr!I47,woda!I47,'biopaliwa stałe'!I47,biodiesel!I47,'inne ciekłe biopaliwa'!I47,biogazy!I47,odpady!I47)</f>
        <v>3512.136</v>
      </c>
      <c r="J47" s="17" t="n">
        <f aca="false">SUM(słońce!J47,wiatr!J47,woda!J47,'biopaliwa stałe'!J47,biodiesel!J47,'inne ciekłe biopaliwa'!J47,biogazy!J47,odpady!J47)</f>
        <v>3523.708</v>
      </c>
      <c r="K47" s="17" t="n">
        <f aca="false">SUM(słońce!K47,wiatr!K47,woda!K47,'biopaliwa stałe'!K47,biodiesel!K47,'inne ciekłe biopaliwa'!K47,biogazy!K47,odpady!K47)</f>
        <v>3532.036</v>
      </c>
    </row>
    <row r="48" customFormat="false" ht="12.8" hidden="false" customHeight="false" outlineLevel="0" collapsed="false">
      <c r="A48" s="16" t="s">
        <v>52</v>
      </c>
      <c r="B48" s="17" t="n">
        <f aca="false">SUM(słońce!B48,wiatr!B48,woda!B48,'biopaliwa stałe'!B48,biodiesel!B48,'inne ciekłe biopaliwa'!B48,biogazy!B48,odpady!B48)</f>
        <v>3255</v>
      </c>
      <c r="C48" s="17" t="n">
        <f aca="false">SUM(słońce!C48,wiatr!C48,woda!C48,'biopaliwa stałe'!C48,biodiesel!C48,'inne ciekłe biopaliwa'!C48,biogazy!C48,odpady!C48)</f>
        <v>3280</v>
      </c>
      <c r="D48" s="17" t="n">
        <f aca="false">SUM(słońce!D48,wiatr!D48,woda!D48,'biopaliwa stałe'!D48,biodiesel!D48,'inne ciekłe biopaliwa'!D48,biogazy!D48,odpady!D48)</f>
        <v>3312</v>
      </c>
      <c r="E48" s="17" t="n">
        <f aca="false">SUM(słońce!E48,wiatr!E48,woda!E48,'biopaliwa stałe'!E48,biodiesel!E48,'inne ciekłe biopaliwa'!E48,biogazy!E48,odpady!E48)</f>
        <v>3316</v>
      </c>
      <c r="F48" s="17" t="n">
        <f aca="false">SUM(słońce!F48,wiatr!F48,woda!F48,'biopaliwa stałe'!F48,biodiesel!F48,'inne ciekłe biopaliwa'!F48,biogazy!F48,odpady!F48)</f>
        <v>3332</v>
      </c>
      <c r="G48" s="17" t="n">
        <f aca="false">SUM(słońce!G48,wiatr!G48,woda!G48,'biopaliwa stałe'!G48,biodiesel!G48,'inne ciekłe biopaliwa'!G48,biogazy!G48,odpady!G48)</f>
        <v>3317</v>
      </c>
      <c r="H48" s="17" t="n">
        <f aca="false">SUM(słońce!H48,wiatr!H48,woda!H48,'biopaliwa stałe'!H48,biodiesel!H48,'inne ciekłe biopaliwa'!H48,biogazy!H48,odpady!H48)</f>
        <v>3262</v>
      </c>
      <c r="I48" s="17" t="n">
        <f aca="false">SUM(słońce!I48,wiatr!I48,woda!I48,'biopaliwa stałe'!I48,biodiesel!I48,'inne ciekłe biopaliwa'!I48,biogazy!I48,odpady!I48)</f>
        <v>3363</v>
      </c>
      <c r="J48" s="17" t="n">
        <f aca="false">SUM(słońce!J48,wiatr!J48,woda!J48,'biopaliwa stałe'!J48,biodiesel!J48,'inne ciekłe biopaliwa'!J48,biogazy!J48,odpady!J48)</f>
        <v>3309</v>
      </c>
      <c r="K48" s="17" t="n">
        <f aca="false">SUM(słońce!K48,wiatr!K48,woda!K48,'biopaliwa stałe'!K48,biodiesel!K48,'inne ciekłe biopaliwa'!K48,biogazy!K48,odpady!K48)</f>
        <v>3338</v>
      </c>
    </row>
    <row r="49" customFormat="false" ht="12.8" hidden="false" customHeight="false" outlineLevel="0" collapsed="false">
      <c r="A49" s="16" t="s">
        <v>51</v>
      </c>
      <c r="B49" s="17" t="n">
        <f aca="false">SUM(słońce!B49,wiatr!B49,woda!B49,'biopaliwa stałe'!B49,biodiesel!B49,'inne ciekłe biopaliwa'!B49,biogazy!B49,odpady!B49)</f>
        <v>1459</v>
      </c>
      <c r="C49" s="17" t="n">
        <f aca="false">SUM(słońce!C49,wiatr!C49,woda!C49,'biopaliwa stałe'!C49,biodiesel!C49,'inne ciekłe biopaliwa'!C49,biogazy!C49,odpady!C49)</f>
        <v>1549</v>
      </c>
      <c r="D49" s="17" t="n">
        <f aca="false">SUM(słońce!D49,wiatr!D49,woda!D49,'biopaliwa stałe'!D49,biodiesel!D49,'inne ciekłe biopaliwa'!D49,biogazy!D49,odpady!D49)</f>
        <v>1586</v>
      </c>
      <c r="E49" s="17" t="n">
        <f aca="false">SUM(słońce!E49,wiatr!E49,woda!E49,'biopaliwa stałe'!E49,biodiesel!E49,'inne ciekłe biopaliwa'!E49,biogazy!E49,odpady!E49)</f>
        <v>1601</v>
      </c>
      <c r="F49" s="17" t="n">
        <f aca="false">SUM(słońce!F49,wiatr!F49,woda!F49,'biopaliwa stałe'!F49,biodiesel!F49,'inne ciekłe biopaliwa'!F49,biogazy!F49,odpady!F49)</f>
        <v>1591</v>
      </c>
      <c r="G49" s="17" t="n">
        <f aca="false">SUM(słońce!G49,wiatr!G49,woda!G49,'biopaliwa stałe'!G49,biodiesel!G49,'inne ciekłe biopaliwa'!G49,biogazy!G49,odpady!G49)</f>
        <v>1660.529</v>
      </c>
      <c r="H49" s="17" t="n">
        <f aca="false">SUM(słońce!H49,wiatr!H49,woda!H49,'biopaliwa stałe'!H49,biodiesel!H49,'inne ciekłe biopaliwa'!H49,biogazy!H49,odpady!H49)</f>
        <v>1655.925</v>
      </c>
      <c r="I49" s="17" t="n">
        <f aca="false">SUM(słońce!I49,wiatr!I49,woda!I49,'biopaliwa stałe'!I49,biodiesel!I49,'inne ciekłe biopaliwa'!I49,biogazy!I49,odpady!I49)</f>
        <v>1694.293</v>
      </c>
      <c r="J49" s="17" t="n">
        <f aca="false">SUM(słońce!J49,wiatr!J49,woda!J49,'biopaliwa stałe'!J49,biodiesel!J49,'inne ciekłe biopaliwa'!J49,biogazy!J49,odpady!J49)</f>
        <v>1793.689</v>
      </c>
      <c r="K49" s="17" t="n">
        <f aca="false">SUM(słońce!K49,wiatr!K49,woda!K49,'biopaliwa stałe'!K49,biodiesel!K49,'inne ciekłe biopaliwa'!K49,biogazy!K49,odpady!K49)</f>
        <v>1885.955</v>
      </c>
    </row>
    <row r="50" customFormat="false" ht="12.8" hidden="false" customHeight="false" outlineLevel="0" collapsed="false">
      <c r="A50" s="16" t="s">
        <v>36</v>
      </c>
      <c r="B50" s="17" t="n">
        <f aca="false">SUM(słońce!B50,wiatr!B50,woda!B50,'biopaliwa stałe'!B50,biodiesel!B50,'inne ciekłe biopaliwa'!B50,biogazy!B50,odpady!B50)</f>
        <v>49050.847</v>
      </c>
      <c r="C50" s="17" t="n">
        <f aca="false">SUM(słońce!C50,wiatr!C50,woda!C50,'biopaliwa stałe'!C50,biodiesel!C50,'inne ciekłe biopaliwa'!C50,biogazy!C50,odpady!C50)</f>
        <v>50316.986</v>
      </c>
      <c r="D50" s="17" t="n">
        <f aca="false">SUM(słońce!D50,wiatr!D50,woda!D50,'biopaliwa stałe'!D50,biodiesel!D50,'inne ciekłe biopaliwa'!D50,biogazy!D50,odpady!D50)</f>
        <v>50348.546</v>
      </c>
      <c r="E50" s="17" t="n">
        <f aca="false">SUM(słońce!E50,wiatr!E50,woda!E50,'biopaliwa stałe'!E50,biodiesel!E50,'inne ciekłe biopaliwa'!E50,biogazy!E50,odpady!E50)</f>
        <v>51205.739</v>
      </c>
      <c r="F50" s="17" t="n">
        <f aca="false">SUM(słońce!F50,wiatr!F50,woda!F50,'biopaliwa stałe'!F50,biodiesel!F50,'inne ciekłe biopaliwa'!F50,biogazy!F50,odpady!F50)</f>
        <v>51291.319</v>
      </c>
      <c r="G50" s="17" t="n">
        <f aca="false">SUM(słońce!G50,wiatr!G50,woda!G50,'biopaliwa stałe'!G50,biodiesel!G50,'inne ciekłe biopaliwa'!G50,biogazy!G50,odpady!G50)</f>
        <v>51446.09</v>
      </c>
      <c r="H50" s="17" t="n">
        <f aca="false">SUM(słońce!H50,wiatr!H50,woda!H50,'biopaliwa stałe'!H50,biodiesel!H50,'inne ciekłe biopaliwa'!H50,biogazy!H50,odpady!H50)</f>
        <v>51780.321</v>
      </c>
      <c r="I50" s="17" t="n">
        <f aca="false">SUM(słońce!I50,wiatr!I50,woda!I50,'biopaliwa stałe'!I50,biodiesel!I50,'inne ciekłe biopaliwa'!I50,biogazy!I50,odpady!I50)</f>
        <v>58097.756</v>
      </c>
      <c r="J50" s="17" t="n">
        <f aca="false">SUM(słońce!J50,wiatr!J50,woda!J50,'biopaliwa stałe'!J50,biodiesel!J50,'inne ciekłe biopaliwa'!J50,biogazy!J50,odpady!J50)</f>
        <v>60810.311</v>
      </c>
      <c r="K50" s="17" t="n">
        <f aca="false">SUM(słońce!K50,wiatr!K50,woda!K50,'biopaliwa stałe'!K50,biodiesel!K50,'inne ciekłe biopaliwa'!K50,biogazy!K50,odpady!K50)</f>
        <v>65520.713</v>
      </c>
    </row>
    <row r="51" customFormat="false" ht="12.8" hidden="false" customHeight="false" outlineLevel="0" collapsed="false">
      <c r="A51" s="16" t="s">
        <v>54</v>
      </c>
      <c r="B51" s="17" t="n">
        <f aca="false">SUM(słońce!B51,wiatr!B51,woda!B51,'biopaliwa stałe'!B51,biodiesel!B51,'inne ciekłe biopaliwa'!B51,biogazy!B51,odpady!B51)</f>
        <v>24875</v>
      </c>
      <c r="C51" s="17" t="n">
        <f aca="false">SUM(słońce!C51,wiatr!C51,woda!C51,'biopaliwa stałe'!C51,biodiesel!C51,'inne ciekłe biopaliwa'!C51,biogazy!C51,odpady!C51)</f>
        <v>25293</v>
      </c>
      <c r="D51" s="17" t="n">
        <f aca="false">SUM(słońce!D51,wiatr!D51,woda!D51,'biopaliwa stałe'!D51,biodiesel!D51,'inne ciekłe biopaliwa'!D51,biogazy!D51,odpady!D51)</f>
        <v>26046</v>
      </c>
      <c r="E51" s="17" t="n">
        <f aca="false">SUM(słońce!E51,wiatr!E51,woda!E51,'biopaliwa stałe'!E51,biodiesel!E51,'inne ciekłe biopaliwa'!E51,biogazy!E51,odpady!E51)</f>
        <v>27487</v>
      </c>
      <c r="F51" s="17" t="n">
        <f aca="false">SUM(słońce!F51,wiatr!F51,woda!F51,'biopaliwa stałe'!F51,biodiesel!F51,'inne ciekłe biopaliwa'!F51,biogazy!F51,odpady!F51)</f>
        <v>28657</v>
      </c>
      <c r="G51" s="17" t="n">
        <f aca="false">SUM(słońce!G51,wiatr!G51,woda!G51,'biopaliwa stałe'!G51,biodiesel!G51,'inne ciekłe biopaliwa'!G51,biogazy!G51,odpady!G51)</f>
        <v>28936</v>
      </c>
      <c r="H51" s="17" t="n">
        <f aca="false">SUM(słońce!H51,wiatr!H51,woda!H51,'biopaliwa stałe'!H51,biodiesel!H51,'inne ciekłe biopaliwa'!H51,biogazy!H51,odpady!H51)</f>
        <v>29935</v>
      </c>
      <c r="I51" s="17" t="n">
        <f aca="false">SUM(słońce!I51,wiatr!I51,woda!I51,'biopaliwa stałe'!I51,biodiesel!I51,'inne ciekłe biopaliwa'!I51,biogazy!I51,odpady!I51)</f>
        <v>31913</v>
      </c>
      <c r="J51" s="17" t="n">
        <f aca="false">SUM(słońce!J51,wiatr!J51,woda!J51,'biopaliwa stałe'!J51,biodiesel!J51,'inne ciekłe biopaliwa'!J51,biogazy!J51,odpady!J51)</f>
        <v>31776</v>
      </c>
      <c r="K51" s="17" t="n">
        <f aca="false">SUM(słońce!K51,wiatr!K51,woda!K51,'biopaliwa stałe'!K51,biodiesel!K51,'inne ciekłe biopaliwa'!K51,biogazy!K51,odpady!K51)</f>
        <v>34094</v>
      </c>
    </row>
    <row r="52" customFormat="false" ht="12.8" hidden="false" customHeight="false" outlineLevel="0" collapsed="false">
      <c r="A52" s="16" t="s">
        <v>65</v>
      </c>
      <c r="B52" s="17" t="n">
        <f aca="false">SUM(słońce!B52,wiatr!B52,woda!B52,'biopaliwa stałe'!B52,biodiesel!B52,'inne ciekłe biopaliwa'!B52,biogazy!B52,odpady!B52)</f>
        <v>22018</v>
      </c>
      <c r="C52" s="17" t="n">
        <f aca="false">SUM(słońce!C52,wiatr!C52,woda!C52,'biopaliwa stałe'!C52,biodiesel!C52,'inne ciekłe biopaliwa'!C52,biogazy!C52,odpady!C52)</f>
        <v>25227</v>
      </c>
      <c r="D52" s="17" t="n">
        <f aca="false">SUM(słońce!D52,wiatr!D52,woda!D52,'biopaliwa stałe'!D52,biodiesel!D52,'inne ciekłe biopaliwa'!D52,biogazy!D52,odpady!D52)</f>
        <v>27540</v>
      </c>
      <c r="E52" s="17" t="n">
        <f aca="false">SUM(słońce!E52,wiatr!E52,woda!E52,'biopaliwa stałe'!E52,biodiesel!E52,'inne ciekłe biopaliwa'!E52,biogazy!E52,odpady!E52)</f>
        <v>30897</v>
      </c>
      <c r="F52" s="17" t="n">
        <f aca="false">SUM(słońce!F52,wiatr!F52,woda!F52,'biopaliwa stałe'!F52,biodiesel!F52,'inne ciekłe biopaliwa'!F52,biogazy!F52,odpady!F52)</f>
        <v>33630</v>
      </c>
      <c r="G52" s="17" t="n">
        <f aca="false">SUM(słońce!G52,wiatr!G52,woda!G52,'biopaliwa stałe'!G52,biodiesel!G52,'inne ciekłe biopaliwa'!G52,biogazy!G52,odpady!G52)</f>
        <v>37687.25</v>
      </c>
      <c r="H52" s="17" t="n">
        <f aca="false">SUM(słońce!H52,wiatr!H52,woda!H52,'biopaliwa stałe'!H52,biodiesel!H52,'inne ciekłe biopaliwa'!H52,biogazy!H52,odpady!H52)</f>
        <v>40981.254</v>
      </c>
      <c r="I52" s="17" t="n">
        <f aca="false">SUM(słońce!I52,wiatr!I52,woda!I52,'biopaliwa stałe'!I52,biodiesel!I52,'inne ciekłe biopaliwa'!I52,biogazy!I52,odpady!I52)</f>
        <v>42880.633</v>
      </c>
      <c r="J52" s="17" t="n">
        <f aca="false">SUM(słońce!J52,wiatr!J52,woda!J52,'biopaliwa stałe'!J52,biodiesel!J52,'inne ciekłe biopaliwa'!J52,biogazy!J52,odpady!J52)</f>
        <v>47589.026</v>
      </c>
      <c r="K52" s="17" t="n">
        <f aca="false">SUM(słońce!K52,wiatr!K52,woda!K52,'biopaliwa stałe'!K52,biodiesel!K52,'inne ciekłe biopaliwa'!K52,biogazy!K52,odpady!K52)</f>
        <v>51557.919</v>
      </c>
    </row>
    <row r="53" customFormat="false" ht="12.8" hidden="false" customHeight="false" outlineLevel="0" collapsed="false">
      <c r="A53" s="16" t="s">
        <v>66</v>
      </c>
      <c r="B53" s="17" t="n">
        <f aca="false">SUM(słońce!B53,wiatr!B53,woda!B53,'biopaliwa stałe'!B53,biodiesel!B53,'inne ciekłe biopaliwa'!B53,biogazy!B53,odpady!B53)</f>
        <v>6037</v>
      </c>
      <c r="C53" s="17" t="n">
        <f aca="false">SUM(słońce!C53,wiatr!C53,woda!C53,'biopaliwa stałe'!C53,biodiesel!C53,'inne ciekłe biopaliwa'!C53,biogazy!C53,odpady!C53)</f>
        <v>6462</v>
      </c>
      <c r="D53" s="17" t="n">
        <f aca="false">SUM(słońce!D53,wiatr!D53,woda!D53,'biopaliwa stałe'!D53,biodiesel!D53,'inne ciekłe biopaliwa'!D53,biogazy!D53,odpady!D53)</f>
        <v>6673</v>
      </c>
      <c r="E53" s="17" t="n">
        <f aca="false">SUM(słońce!E53,wiatr!E53,woda!E53,'biopaliwa stałe'!E53,biodiesel!E53,'inne ciekłe biopaliwa'!E53,biogazy!E53,odpady!E53)</f>
        <v>6734</v>
      </c>
      <c r="F53" s="17" t="n">
        <f aca="false">SUM(słońce!F53,wiatr!F53,woda!F53,'biopaliwa stałe'!F53,biodiesel!F53,'inne ciekłe biopaliwa'!F53,biogazy!F53,odpady!F53)</f>
        <v>7095</v>
      </c>
      <c r="G53" s="17" t="n">
        <f aca="false">SUM(słońce!G53,wiatr!G53,woda!G53,'biopaliwa stałe'!G53,biodiesel!G53,'inne ciekłe biopaliwa'!G53,biogazy!G53,odpady!G53)</f>
        <v>7558.6</v>
      </c>
      <c r="H53" s="17" t="n">
        <f aca="false">SUM(słońce!H53,wiatr!H53,woda!H53,'biopaliwa stałe'!H53,biodiesel!H53,'inne ciekłe biopaliwa'!H53,biogazy!H53,odpady!H53)</f>
        <v>8016.4</v>
      </c>
      <c r="I53" s="17" t="n">
        <f aca="false">SUM(słońce!I53,wiatr!I53,woda!I53,'biopaliwa stałe'!I53,biodiesel!I53,'inne ciekłe biopaliwa'!I53,biogazy!I53,odpady!I53)</f>
        <v>9214</v>
      </c>
      <c r="J53" s="17" t="n">
        <f aca="false">SUM(słońce!J53,wiatr!J53,woda!J53,'biopaliwa stałe'!J53,biodiesel!J53,'inne ciekłe biopaliwa'!J53,biogazy!J53,odpady!J53)</f>
        <v>11337</v>
      </c>
      <c r="K53" s="17" t="n">
        <f aca="false">SUM(słońce!K53,wiatr!K53,woda!K53,'biopaliwa stałe'!K53,biodiesel!K53,'inne ciekłe biopaliwa'!K53,biogazy!K53,odpady!K53)</f>
        <v>0</v>
      </c>
    </row>
    <row r="54" customFormat="false" ht="12.8" hidden="false" customHeight="false" outlineLevel="0" collapsed="false">
      <c r="A54" s="16" t="s">
        <v>58</v>
      </c>
      <c r="B54" s="17" t="n">
        <f aca="false">SUM(słońce!B54,wiatr!B54,woda!B54,'biopaliwa stałe'!B54,biodiesel!B54,'inne ciekłe biopaliwa'!B54,biogazy!B54,odpady!B54)</f>
        <v>18593.42</v>
      </c>
      <c r="C54" s="17" t="n">
        <f aca="false">SUM(słońce!C54,wiatr!C54,woda!C54,'biopaliwa stałe'!C54,biodiesel!C54,'inne ciekłe biopaliwa'!C54,biogazy!C54,odpady!C54)</f>
        <v>22735.272</v>
      </c>
      <c r="D54" s="17" t="n">
        <f aca="false">SUM(słońce!D54,wiatr!D54,woda!D54,'biopaliwa stałe'!D54,biodiesel!D54,'inne ciekłe biopaliwa'!D54,biogazy!D54,odpady!D54)</f>
        <v>27669.953</v>
      </c>
      <c r="E54" s="17" t="n">
        <f aca="false">SUM(słońce!E54,wiatr!E54,woda!E54,'biopaliwa stałe'!E54,biodiesel!E54,'inne ciekłe biopaliwa'!E54,biogazy!E54,odpady!E54)</f>
        <v>33856.352</v>
      </c>
      <c r="F54" s="17" t="n">
        <f aca="false">SUM(słońce!F54,wiatr!F54,woda!F54,'biopaliwa stałe'!F54,biodiesel!F54,'inne ciekłe biopaliwa'!F54,biogazy!F54,odpady!F54)</f>
        <v>38537.713</v>
      </c>
      <c r="G54" s="17" t="n">
        <f aca="false">SUM(słońce!G54,wiatr!G54,woda!G54,'biopaliwa stałe'!G54,biodiesel!G54,'inne ciekłe biopaliwa'!G54,biogazy!G54,odpady!G54)</f>
        <v>43177.401</v>
      </c>
      <c r="H54" s="17" t="n">
        <f aca="false">SUM(słońce!H54,wiatr!H54,woda!H54,'biopaliwa stałe'!H54,biodiesel!H54,'inne ciekłe biopaliwa'!H54,biogazy!H54,odpady!H54)</f>
        <v>47178.455</v>
      </c>
      <c r="I54" s="17" t="n">
        <f aca="false">SUM(słońce!I54,wiatr!I54,woda!I54,'biopaliwa stałe'!I54,biodiesel!I54,'inne ciekłe biopaliwa'!I54,biogazy!I54,odpady!I54)</f>
        <v>50040.004</v>
      </c>
      <c r="J54" s="17" t="n">
        <f aca="false">SUM(słońce!J54,wiatr!J54,woda!J54,'biopaliwa stałe'!J54,biodiesel!J54,'inne ciekłe biopaliwa'!J54,biogazy!J54,odpady!J54)</f>
        <v>0</v>
      </c>
      <c r="K54" s="17" t="n">
        <f aca="false">SUM(słońce!K54,wiatr!K54,woda!K54,'biopaliwa stałe'!K54,biodiesel!K54,'inne ciekłe biopaliwa'!K54,biogazy!K54,odpady!K54)</f>
        <v>0</v>
      </c>
    </row>
    <row r="56" customFormat="false" ht="12.8" hidden="false" customHeight="false" outlineLevel="0" collapsed="false">
      <c r="A56" s="7" t="s">
        <v>86</v>
      </c>
    </row>
    <row r="57" customFormat="false" ht="12.8" hidden="false" customHeight="false" outlineLevel="0" collapsed="false">
      <c r="A57" s="7" t="s">
        <v>85</v>
      </c>
      <c r="B57" s="6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true" showOutlineSymbols="true" defaultGridColor="true" view="normal" topLeftCell="A8" colorId="64" zoomScale="90" zoomScaleNormal="90" zoomScalePageLayoutView="100" workbookViewId="0">
      <selection pane="topLeft" activeCell="N44" activeCellId="0" sqref="N4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9.88"/>
    <col collapsed="false" customWidth="true" hidden="false" outlineLevel="0" max="11" min="2" style="1" width="9.96"/>
  </cols>
  <sheetData>
    <row r="1" customFormat="false" ht="12.8" hidden="false" customHeight="false" outlineLevel="0" collapsed="false">
      <c r="A1" s="6" t="s">
        <v>91</v>
      </c>
    </row>
    <row r="2" customFormat="false" ht="12.8" hidden="false" customHeight="false" outlineLevel="0" collapsed="false">
      <c r="A2" s="6" t="s">
        <v>81</v>
      </c>
      <c r="B2" s="7" t="s">
        <v>92</v>
      </c>
    </row>
    <row r="3" customFormat="false" ht="12.8" hidden="false" customHeight="false" outlineLevel="0" collapsed="false">
      <c r="A3" s="6" t="s">
        <v>82</v>
      </c>
      <c r="B3" s="6" t="s">
        <v>6</v>
      </c>
    </row>
    <row r="5" customFormat="false" ht="12.8" hidden="false" customHeight="false" outlineLevel="0" collapsed="false">
      <c r="A5" s="7" t="s">
        <v>12</v>
      </c>
      <c r="C5" s="6" t="s">
        <v>17</v>
      </c>
    </row>
    <row r="6" customFormat="false" ht="12.8" hidden="false" customHeight="false" outlineLevel="0" collapsed="false">
      <c r="A6" s="7" t="s">
        <v>13</v>
      </c>
      <c r="C6" s="6" t="s">
        <v>109</v>
      </c>
    </row>
    <row r="7" customFormat="false" ht="12.8" hidden="false" customHeight="false" outlineLevel="0" collapsed="false">
      <c r="A7" s="7" t="s">
        <v>14</v>
      </c>
      <c r="C7" s="6" t="s">
        <v>19</v>
      </c>
    </row>
    <row r="8" customFormat="false" ht="12.8" hidden="false" customHeight="false" outlineLevel="0" collapsed="false">
      <c r="A8" s="7" t="s">
        <v>15</v>
      </c>
      <c r="C8" s="6" t="s">
        <v>20</v>
      </c>
    </row>
    <row r="10" customFormat="false" ht="12.8" hidden="false" customHeight="false" outlineLevel="0" collapsed="false">
      <c r="A10" s="12" t="s">
        <v>83</v>
      </c>
      <c r="B10" s="13" t="s">
        <v>70</v>
      </c>
      <c r="C10" s="13" t="s">
        <v>71</v>
      </c>
      <c r="D10" s="13" t="s">
        <v>72</v>
      </c>
      <c r="E10" s="13" t="s">
        <v>73</v>
      </c>
      <c r="F10" s="13" t="s">
        <v>74</v>
      </c>
      <c r="G10" s="13" t="s">
        <v>75</v>
      </c>
      <c r="H10" s="13" t="s">
        <v>76</v>
      </c>
      <c r="I10" s="13" t="s">
        <v>77</v>
      </c>
      <c r="J10" s="13" t="s">
        <v>78</v>
      </c>
      <c r="K10" s="13" t="s">
        <v>79</v>
      </c>
    </row>
    <row r="11" customFormat="false" ht="12.8" hidden="false" customHeight="false" outlineLevel="0" collapsed="false">
      <c r="A11" s="14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customFormat="false" ht="12.8" hidden="false" customHeight="false" outlineLevel="0" collapsed="false">
      <c r="A12" s="16" t="s">
        <v>63</v>
      </c>
      <c r="B12" s="17" t="n">
        <f aca="false">SUM(słońce!B12,wiatr!B12,woda!B12,)</f>
        <v>1628</v>
      </c>
      <c r="C12" s="17" t="n">
        <f aca="false">SUM(słońce!C12,wiatr!C12,woda!C12,)</f>
        <v>1781</v>
      </c>
      <c r="D12" s="17" t="n">
        <f aca="false">SUM(słońce!D12,wiatr!D12,woda!D12,)</f>
        <v>1725</v>
      </c>
      <c r="E12" s="17" t="n">
        <f aca="false">SUM(słońce!E12,wiatr!E12,woda!E12,)</f>
        <v>1798</v>
      </c>
      <c r="F12" s="17" t="n">
        <f aca="false">SUM(słońce!F12,wiatr!F12,woda!F12,)</f>
        <v>1913</v>
      </c>
      <c r="G12" s="17" t="n">
        <f aca="false">SUM(słońce!G12,wiatr!G12,woda!G12,)</f>
        <v>2048</v>
      </c>
      <c r="H12" s="17" t="n">
        <f aca="false">SUM(słońce!H12,wiatr!H12,woda!H12,)</f>
        <v>2106</v>
      </c>
      <c r="I12" s="17" t="n">
        <f aca="false">SUM(słońce!I12,wiatr!I12,woda!I12,)</f>
        <v>2176</v>
      </c>
      <c r="J12" s="17" t="n">
        <f aca="false">SUM(słońce!J12,wiatr!J12,woda!J12,)</f>
        <v>2408</v>
      </c>
      <c r="K12" s="17" t="n">
        <f aca="false">SUM(słońce!K12,wiatr!K12,woda!K12,)</f>
        <v>2530</v>
      </c>
    </row>
    <row r="13" customFormat="false" ht="12.8" hidden="false" customHeight="false" outlineLevel="0" collapsed="false">
      <c r="A13" s="16" t="s">
        <v>47</v>
      </c>
      <c r="B13" s="17" t="n">
        <f aca="false">SUM(słońce!B13,wiatr!B13,woda!B13,)</f>
        <v>14983.522</v>
      </c>
      <c r="C13" s="17" t="n">
        <f aca="false">SUM(słońce!C13,wiatr!C13,woda!C13,)</f>
        <v>15683.908</v>
      </c>
      <c r="D13" s="17" t="n">
        <f aca="false">SUM(słońce!D13,wiatr!D13,woda!D13,)</f>
        <v>16427.773</v>
      </c>
      <c r="E13" s="17" t="n">
        <f aca="false">SUM(słońce!E13,wiatr!E13,woda!E13,)</f>
        <v>17075.479</v>
      </c>
      <c r="F13" s="17" t="n">
        <f aca="false">SUM(słońce!F13,wiatr!F13,woda!F13,)</f>
        <v>17942.326</v>
      </c>
      <c r="G13" s="17" t="n">
        <f aca="false">SUM(słońce!G13,wiatr!G13,woda!G13,)</f>
        <v>18305.617</v>
      </c>
      <c r="H13" s="17" t="n">
        <f aca="false">SUM(słońce!H13,wiatr!H13,woda!H13,)</f>
        <v>19104.091</v>
      </c>
      <c r="I13" s="17" t="n">
        <f aca="false">SUM(słońce!I13,wiatr!I13,woda!I13,)</f>
        <v>19523.318</v>
      </c>
      <c r="J13" s="17" t="n">
        <f aca="false">SUM(słońce!J13,wiatr!J13,woda!J13,)</f>
        <v>19903.418</v>
      </c>
      <c r="K13" s="17" t="n">
        <f aca="false">SUM(słońce!K13,wiatr!K13,woda!K13,)</f>
        <v>20938.341</v>
      </c>
    </row>
    <row r="14" customFormat="false" ht="12.8" hidden="false" customHeight="false" outlineLevel="0" collapsed="false">
      <c r="A14" s="16" t="s">
        <v>28</v>
      </c>
      <c r="B14" s="17" t="n">
        <f aca="false">SUM(słońce!B14,wiatr!B14,woda!B14,)</f>
        <v>5440.5</v>
      </c>
      <c r="C14" s="17" t="n">
        <f aca="false">SUM(słońce!C14,wiatr!C14,woda!C14,)</f>
        <v>6096.6</v>
      </c>
      <c r="D14" s="17" t="n">
        <f aca="false">SUM(słońce!D14,wiatr!D14,woda!D14,)</f>
        <v>6375.7</v>
      </c>
      <c r="E14" s="17" t="n">
        <f aca="false">SUM(słońce!E14,wiatr!E14,woda!E14,)</f>
        <v>6731.9</v>
      </c>
      <c r="F14" s="17" t="n">
        <f aca="false">SUM(słońce!F14,wiatr!F14,woda!F14,)</f>
        <v>7078.7</v>
      </c>
      <c r="G14" s="17" t="n">
        <f aca="false">SUM(słońce!G14,wiatr!G14,woda!G14,)</f>
        <v>7814</v>
      </c>
      <c r="H14" s="17" t="n">
        <f aca="false">SUM(słońce!H14,wiatr!H14,woda!H14,)</f>
        <v>8719.7</v>
      </c>
      <c r="I14" s="17" t="n">
        <f aca="false">SUM(słońce!I14,wiatr!I14,woda!I14,)</f>
        <v>9911.2</v>
      </c>
      <c r="J14" s="17" t="n">
        <f aca="false">SUM(słońce!J14,wiatr!J14,woda!J14,)</f>
        <v>11658.3</v>
      </c>
      <c r="K14" s="17" t="n">
        <f aca="false">SUM(słońce!K14,wiatr!K14,woda!K14,)</f>
        <v>12378.5</v>
      </c>
    </row>
    <row r="15" customFormat="false" ht="12.8" hidden="false" customHeight="false" outlineLevel="0" collapsed="false">
      <c r="A15" s="16" t="s">
        <v>59</v>
      </c>
      <c r="B15" s="17" t="n">
        <f aca="false">SUM(słońce!B15,wiatr!B15,woda!B15,)</f>
        <v>0</v>
      </c>
      <c r="C15" s="17" t="n">
        <f aca="false">SUM(słońce!C15,wiatr!C15,woda!C15,)</f>
        <v>0</v>
      </c>
      <c r="D15" s="17" t="n">
        <f aca="false">SUM(słońce!D15,wiatr!D15,woda!D15,)</f>
        <v>0</v>
      </c>
      <c r="E15" s="17" t="n">
        <f aca="false">SUM(słońce!E15,wiatr!E15,woda!E15,)</f>
        <v>0</v>
      </c>
      <c r="F15" s="17" t="n">
        <f aca="false">SUM(słońce!F15,wiatr!F15,woda!F15,)</f>
        <v>0</v>
      </c>
      <c r="G15" s="17" t="n">
        <f aca="false">SUM(słońce!G15,wiatr!G15,woda!G15,)</f>
        <v>2227</v>
      </c>
      <c r="H15" s="17" t="n">
        <f aca="false">SUM(słońce!H15,wiatr!H15,woda!H15,)</f>
        <v>2304.75</v>
      </c>
      <c r="I15" s="17" t="n">
        <f aca="false">SUM(słońce!I15,wiatr!I15,woda!I15,)</f>
        <v>2348.19</v>
      </c>
      <c r="J15" s="17" t="n">
        <f aca="false">SUM(słońce!J15,wiatr!J15,woda!J15,)</f>
        <v>2370.68</v>
      </c>
      <c r="K15" s="17" t="n">
        <f aca="false">SUM(słońce!K15,wiatr!K15,woda!K15,)</f>
        <v>2448.29</v>
      </c>
    </row>
    <row r="16" customFormat="false" ht="12.8" hidden="false" customHeight="false" outlineLevel="0" collapsed="false">
      <c r="A16" s="16" t="s">
        <v>29</v>
      </c>
      <c r="B16" s="17" t="n">
        <f aca="false">SUM(słońce!B16,wiatr!B16,woda!B16,)</f>
        <v>4779.987</v>
      </c>
      <c r="C16" s="17" t="n">
        <f aca="false">SUM(słońce!C16,wiatr!C16,woda!C16,)</f>
        <v>4924.535</v>
      </c>
      <c r="D16" s="17" t="n">
        <f aca="false">SUM(słońce!D16,wiatr!D16,woda!D16,)</f>
        <v>4946.917</v>
      </c>
      <c r="E16" s="17" t="n">
        <f aca="false">SUM(słońce!E16,wiatr!E16,woda!E16,)</f>
        <v>4945.888</v>
      </c>
      <c r="F16" s="17" t="n">
        <f aca="false">SUM(słońce!F16,wiatr!F16,woda!F16,)</f>
        <v>4951.885</v>
      </c>
      <c r="G16" s="17" t="n">
        <f aca="false">SUM(słońce!G16,wiatr!G16,woda!G16,)</f>
        <v>5100.641</v>
      </c>
      <c r="H16" s="17" t="n">
        <f aca="false">SUM(słońce!H16,wiatr!H16,woda!H16,)</f>
        <v>5110.978</v>
      </c>
      <c r="I16" s="17" t="n">
        <f aca="false">SUM(słońce!I16,wiatr!I16,woda!I16,)</f>
        <v>5125.86</v>
      </c>
      <c r="J16" s="17" t="n">
        <f aca="false">SUM(słońce!J16,wiatr!J16,woda!J16,)</f>
        <v>5179.467</v>
      </c>
      <c r="K16" s="17" t="n">
        <f aca="false">SUM(słońce!K16,wiatr!K16,woda!K16,)</f>
        <v>5348.327</v>
      </c>
    </row>
    <row r="17" customFormat="false" ht="12.8" hidden="false" customHeight="false" outlineLevel="0" collapsed="false">
      <c r="A17" s="16" t="s">
        <v>38</v>
      </c>
      <c r="B17" s="17" t="n">
        <f aca="false">SUM(słońce!B17,wiatr!B17,woda!B17,)</f>
        <v>2313</v>
      </c>
      <c r="C17" s="17" t="n">
        <f aca="false">SUM(słońce!C17,wiatr!C17,woda!C17,)</f>
        <v>2451</v>
      </c>
      <c r="D17" s="17" t="n">
        <f aca="false">SUM(słońce!D17,wiatr!D17,woda!D17,)</f>
        <v>2552.1</v>
      </c>
      <c r="E17" s="17" t="n">
        <f aca="false">SUM(słońce!E17,wiatr!E17,woda!E17,)</f>
        <v>2660.9</v>
      </c>
      <c r="F17" s="17" t="n">
        <f aca="false">SUM(słońce!F17,wiatr!F17,woda!F17,)</f>
        <v>2730.9</v>
      </c>
      <c r="G17" s="17" t="n">
        <f aca="false">SUM(słońce!G17,wiatr!G17,woda!G17,)</f>
        <v>2829.1</v>
      </c>
      <c r="H17" s="17" t="n">
        <f aca="false">SUM(słońce!H17,wiatr!H17,woda!H17,)</f>
        <v>2853.5</v>
      </c>
      <c r="I17" s="17" t="n">
        <f aca="false">SUM(słońce!I17,wiatr!I17,woda!I17,)</f>
        <v>2930.8</v>
      </c>
      <c r="J17" s="17" t="n">
        <f aca="false">SUM(słońce!J17,wiatr!J17,woda!J17,)</f>
        <v>3109.3</v>
      </c>
      <c r="K17" s="17" t="n">
        <f aca="false">SUM(słońce!K17,wiatr!K17,woda!K17,)</f>
        <v>3325.7</v>
      </c>
    </row>
    <row r="18" customFormat="false" ht="12.8" hidden="false" customHeight="false" outlineLevel="0" collapsed="false">
      <c r="A18" s="16" t="s">
        <v>40</v>
      </c>
      <c r="B18" s="17" t="n">
        <f aca="false">SUM(słońce!B18,wiatr!B18,woda!B18,)</f>
        <v>164.225</v>
      </c>
      <c r="C18" s="17" t="n">
        <f aca="false">SUM(słońce!C18,wiatr!C18,woda!C18,)</f>
        <v>182.225</v>
      </c>
      <c r="D18" s="17" t="n">
        <f aca="false">SUM(słońce!D18,wiatr!D18,woda!D18,)</f>
        <v>211.225</v>
      </c>
      <c r="E18" s="17" t="n">
        <f aca="false">SUM(słońce!E18,wiatr!E18,woda!E18,)</f>
        <v>233.725</v>
      </c>
      <c r="F18" s="17" t="n">
        <f aca="false">SUM(słońce!F18,wiatr!F18,woda!F18,)</f>
        <v>241.725</v>
      </c>
      <c r="G18" s="17" t="n">
        <f aca="false">SUM(słońce!G18,wiatr!G18,woda!G18,)</f>
        <v>267.771</v>
      </c>
      <c r="H18" s="17" t="n">
        <f aca="false">SUM(słońce!H18,wiatr!H18,woda!H18,)</f>
        <v>276.204</v>
      </c>
      <c r="I18" s="17" t="n">
        <f aca="false">SUM(słońce!I18,wiatr!I18,woda!I18,)</f>
        <v>308.986</v>
      </c>
      <c r="J18" s="17" t="n">
        <f aca="false">SUM(słońce!J18,wiatr!J18,woda!J18,)</f>
        <v>386.859</v>
      </c>
      <c r="K18" s="17" t="n">
        <f aca="false">SUM(słońce!K18,wiatr!K18,woda!K18,)</f>
        <v>472.023</v>
      </c>
    </row>
    <row r="19" customFormat="false" ht="12.8" hidden="false" customHeight="false" outlineLevel="0" collapsed="false">
      <c r="A19" s="16" t="s">
        <v>30</v>
      </c>
      <c r="B19" s="17" t="n">
        <f aca="false">SUM(słońce!B19,wiatr!B19,woda!B19,)</f>
        <v>4492</v>
      </c>
      <c r="C19" s="17" t="n">
        <f aca="false">SUM(słońce!C19,wiatr!C19,woda!C19,)</f>
        <v>4577.5</v>
      </c>
      <c r="D19" s="17" t="n">
        <f aca="false">SUM(słońce!D19,wiatr!D19,woda!D19,)</f>
        <v>4597.4</v>
      </c>
      <c r="E19" s="17" t="n">
        <f aca="false">SUM(słońce!E19,wiatr!E19,woda!E19,)</f>
        <v>4615.9</v>
      </c>
      <c r="F19" s="17" t="n">
        <f aca="false">SUM(słońce!F19,wiatr!F19,woda!F19,)</f>
        <v>4611.9</v>
      </c>
      <c r="G19" s="17" t="n">
        <f aca="false">SUM(słońce!G19,wiatr!G19,woda!G19,)</f>
        <v>4648.343</v>
      </c>
      <c r="H19" s="17" t="n">
        <f aca="false">SUM(słońce!H19,wiatr!H19,woda!H19,)</f>
        <v>4661.271</v>
      </c>
      <c r="I19" s="17" t="n">
        <f aca="false">SUM(słońce!I19,wiatr!I19,woda!I19,)</f>
        <v>4715.293</v>
      </c>
      <c r="J19" s="17" t="n">
        <f aca="false">SUM(słońce!J19,wiatr!J19,woda!J19,)</f>
        <v>4776.806</v>
      </c>
      <c r="K19" s="17" t="n">
        <f aca="false">SUM(słońce!K19,wiatr!K19,woda!K19,)</f>
        <v>4870.368</v>
      </c>
    </row>
    <row r="20" customFormat="false" ht="12.8" hidden="false" customHeight="false" outlineLevel="0" collapsed="false">
      <c r="A20" s="16" t="s">
        <v>31</v>
      </c>
      <c r="B20" s="17" t="n">
        <f aca="false">SUM(słońce!B20,wiatr!B20,woda!B20,)</f>
        <v>4573.196</v>
      </c>
      <c r="C20" s="17" t="n">
        <f aca="false">SUM(słońce!C20,wiatr!C20,woda!C20,)</f>
        <v>5398.656</v>
      </c>
      <c r="D20" s="17" t="n">
        <f aca="false">SUM(słońce!D20,wiatr!D20,woda!D20,)</f>
        <v>5502.019</v>
      </c>
      <c r="E20" s="17" t="n">
        <f aca="false">SUM(słońce!E20,wiatr!E20,woda!E20,)</f>
        <v>5865.952</v>
      </c>
      <c r="F20" s="17" t="n">
        <f aca="false">SUM(słońce!F20,wiatr!F20,woda!F20,)</f>
        <v>6105.362</v>
      </c>
      <c r="G20" s="17" t="n">
        <f aca="false">SUM(słońce!G20,wiatr!G20,woda!G20,)</f>
        <v>6402.452</v>
      </c>
      <c r="H20" s="17" t="n">
        <f aca="false">SUM(słońce!H20,wiatr!H20,woda!H20,)</f>
        <v>7127.813</v>
      </c>
      <c r="I20" s="17" t="n">
        <f aca="false">SUM(słońce!I20,wiatr!I20,woda!I20,)</f>
        <v>7197.706</v>
      </c>
      <c r="J20" s="17" t="n">
        <f aca="false">SUM(słońce!J20,wiatr!J20,woda!J20,)</f>
        <v>7578.49</v>
      </c>
      <c r="K20" s="17" t="n">
        <f aca="false">SUM(słońce!K20,wiatr!K20,woda!K20,)</f>
        <v>8732.004</v>
      </c>
    </row>
    <row r="21" customFormat="false" ht="12.8" hidden="false" customHeight="false" outlineLevel="0" collapsed="false">
      <c r="A21" s="16" t="s">
        <v>33</v>
      </c>
      <c r="B21" s="17" t="n">
        <f aca="false">SUM(słońce!B21,wiatr!B21,woda!B21,)</f>
        <v>274</v>
      </c>
      <c r="C21" s="17" t="n">
        <f aca="false">SUM(słońce!C21,wiatr!C21,woda!C21,)</f>
        <v>256</v>
      </c>
      <c r="D21" s="17" t="n">
        <f aca="false">SUM(słońce!D21,wiatr!D21,woda!D21,)</f>
        <v>280</v>
      </c>
      <c r="E21" s="17" t="n">
        <f aca="false">SUM(słońce!E21,wiatr!E21,woda!E21,)</f>
        <v>306</v>
      </c>
      <c r="F21" s="17" t="n">
        <f aca="false">SUM(słońce!F21,wiatr!F21,woda!F21,)</f>
        <v>326</v>
      </c>
      <c r="G21" s="17" t="n">
        <f aca="false">SUM(słońce!G21,wiatr!G21,woda!G21,)</f>
        <v>334.1</v>
      </c>
      <c r="H21" s="17" t="n">
        <f aca="false">SUM(słońce!H21,wiatr!H21,woda!H21,)</f>
        <v>349.2</v>
      </c>
      <c r="I21" s="17" t="n">
        <f aca="false">SUM(słońce!I21,wiatr!I21,woda!I21,)</f>
        <v>442.6</v>
      </c>
      <c r="J21" s="17" t="n">
        <f aca="false">SUM(słońce!J21,wiatr!J21,woda!J21,)</f>
        <v>532.67</v>
      </c>
      <c r="K21" s="17" t="n">
        <f aca="false">SUM(słońce!K21,wiatr!K21,woda!K21,)</f>
        <v>715.77</v>
      </c>
    </row>
    <row r="22" customFormat="false" ht="12.8" hidden="false" customHeight="false" outlineLevel="0" collapsed="false">
      <c r="A22" s="16" t="s">
        <v>27</v>
      </c>
      <c r="B22" s="17" t="n">
        <f aca="false">SUM(słońce!B22,wiatr!B22,woda!B22,)</f>
        <v>265520.351</v>
      </c>
      <c r="C22" s="17" t="n">
        <f aca="false">SUM(słońce!C22,wiatr!C22,woda!C22,)</f>
        <v>279398.432</v>
      </c>
      <c r="D22" s="17" t="n">
        <f aca="false">SUM(słońce!D22,wiatr!D22,woda!D22,)</f>
        <v>291398.406</v>
      </c>
      <c r="E22" s="17" t="n">
        <f aca="false">SUM(słońce!E22,wiatr!E22,woda!E22,)</f>
        <v>306264.12</v>
      </c>
      <c r="F22" s="17" t="n">
        <f aca="false">SUM(słońce!F22,wiatr!F22,woda!F22,)</f>
        <v>320393.255</v>
      </c>
      <c r="G22" s="17" t="n">
        <f aca="false">SUM(słońce!G22,wiatr!G22,woda!G22,)</f>
        <v>335736.511</v>
      </c>
      <c r="H22" s="17" t="n">
        <f aca="false">SUM(słońce!H22,wiatr!H22,woda!H22,)</f>
        <v>349623.032</v>
      </c>
      <c r="I22" s="17" t="n">
        <f aca="false">SUM(słońce!I22,wiatr!I22,woda!I22,)</f>
        <v>372570.083</v>
      </c>
      <c r="J22" s="17" t="n">
        <f aca="false">SUM(słońce!J22,wiatr!J22,woda!J22,)</f>
        <v>395361.623</v>
      </c>
      <c r="K22" s="17" t="n">
        <f aca="false">SUM(słońce!K22,wiatr!K22,woda!K22,)</f>
        <v>423941.022</v>
      </c>
    </row>
    <row r="23" customFormat="false" ht="12.8" hidden="false" customHeight="false" outlineLevel="0" collapsed="false">
      <c r="A23" s="16" t="s">
        <v>26</v>
      </c>
      <c r="B23" s="17" t="n">
        <f aca="false">SUM(słońce!B23,wiatr!B23,woda!B23,)</f>
        <v>313129.834</v>
      </c>
      <c r="C23" s="17" t="n">
        <f aca="false">SUM(słońce!C23,wiatr!C23,woda!C23,)</f>
        <v>331381.516</v>
      </c>
      <c r="D23" s="17" t="n">
        <f aca="false">SUM(słońce!D23,wiatr!D23,woda!D23,)</f>
        <v>345440.892</v>
      </c>
      <c r="E23" s="17" t="n">
        <f aca="false">SUM(słońce!E23,wiatr!E23,woda!E23,)</f>
        <v>363051.637</v>
      </c>
      <c r="F23" s="17" t="n">
        <f aca="false">SUM(słońce!F23,wiatr!F23,woda!F23,)</f>
        <v>379187.649</v>
      </c>
      <c r="G23" s="17" t="n">
        <f aca="false">SUM(słońce!G23,wiatr!G23,woda!G23,)</f>
        <v>395507.38</v>
      </c>
      <c r="H23" s="17" t="n">
        <f aca="false">SUM(słońce!H23,wiatr!H23,woda!H23,)</f>
        <v>411634.238</v>
      </c>
      <c r="I23" s="17" t="n">
        <f aca="false">SUM(słońce!I23,wiatr!I23,woda!I23,)</f>
        <v>438142.486</v>
      </c>
      <c r="J23" s="17" t="n">
        <f aca="false">SUM(słońce!J23,wiatr!J23,woda!J23,)</f>
        <v>466597.655</v>
      </c>
      <c r="K23" s="17" t="n">
        <f aca="false">SUM(słońce!K23,wiatr!K23,woda!K23,)</f>
        <v>504224.203</v>
      </c>
    </row>
    <row r="24" customFormat="false" ht="12.8" hidden="false" customHeight="false" outlineLevel="0" collapsed="false">
      <c r="A24" s="16" t="s">
        <v>53</v>
      </c>
      <c r="B24" s="17" t="n">
        <f aca="false">SUM(słońce!B24,wiatr!B24,woda!B24,)</f>
        <v>3345</v>
      </c>
      <c r="C24" s="17" t="n">
        <f aca="false">SUM(słońce!C24,wiatr!C24,woda!C24,)</f>
        <v>3564</v>
      </c>
      <c r="D24" s="17" t="n">
        <f aca="false">SUM(słońce!D24,wiatr!D24,woda!D24,)</f>
        <v>3770</v>
      </c>
      <c r="E24" s="17" t="n">
        <f aca="false">SUM(słońce!E24,wiatr!E24,woda!E24,)</f>
        <v>4155</v>
      </c>
      <c r="F24" s="17" t="n">
        <f aca="false">SUM(słońce!F24,wiatr!F24,woda!F24,)</f>
        <v>4737</v>
      </c>
      <c r="G24" s="17" t="n">
        <f aca="false">SUM(słońce!G24,wiatr!G24,woda!G24,)</f>
        <v>5282</v>
      </c>
      <c r="H24" s="17" t="n">
        <f aca="false">SUM(słońce!H24,wiatr!H24,woda!H24,)</f>
        <v>5333</v>
      </c>
      <c r="I24" s="17" t="n">
        <f aca="false">SUM(słońce!I24,wiatr!I24,woda!I24,)</f>
        <v>5663</v>
      </c>
      <c r="J24" s="17" t="n">
        <f aca="false">SUM(słońce!J24,wiatr!J24,woda!J24,)</f>
        <v>6068</v>
      </c>
      <c r="K24" s="17" t="n">
        <f aca="false">SUM(słońce!K24,wiatr!K24,woda!K24,)</f>
        <v>6853</v>
      </c>
    </row>
    <row r="25" customFormat="false" ht="12.8" hidden="false" customHeight="false" outlineLevel="0" collapsed="false">
      <c r="A25" s="16" t="s">
        <v>37</v>
      </c>
      <c r="B25" s="17" t="n">
        <f aca="false">SUM(słońce!B25,wiatr!B25,woda!B25,)</f>
        <v>37622.173</v>
      </c>
      <c r="C25" s="17" t="n">
        <f aca="false">SUM(słońce!C25,wiatr!C25,woda!C25,)</f>
        <v>39078.605</v>
      </c>
      <c r="D25" s="17" t="n">
        <f aca="false">SUM(słońce!D25,wiatr!D25,woda!D25,)</f>
        <v>40812.111</v>
      </c>
      <c r="E25" s="17" t="n">
        <f aca="false">SUM(słońce!E25,wiatr!E25,woda!E25,)</f>
        <v>42987.523</v>
      </c>
      <c r="F25" s="17" t="n">
        <f aca="false">SUM(słońce!F25,wiatr!F25,woda!F25,)</f>
        <v>44889.496</v>
      </c>
      <c r="G25" s="17" t="n">
        <f aca="false">SUM(słońce!G25,wiatr!G25,woda!G25,)</f>
        <v>47816.727</v>
      </c>
      <c r="H25" s="17" t="n">
        <f aca="false">SUM(słońce!H25,wiatr!H25,woda!H25,)</f>
        <v>50299.373</v>
      </c>
      <c r="I25" s="17" t="n">
        <f aca="false">SUM(słońce!I25,wiatr!I25,woda!I25,)</f>
        <v>53103.11</v>
      </c>
      <c r="J25" s="17" t="n">
        <f aca="false">SUM(słońce!J25,wiatr!J25,woda!J25,)</f>
        <v>55524.515</v>
      </c>
      <c r="K25" s="17" t="n">
        <f aca="false">SUM(słońce!K25,wiatr!K25,woda!K25,)</f>
        <v>59841.817</v>
      </c>
    </row>
    <row r="26" customFormat="false" ht="12.8" hidden="false" customHeight="false" outlineLevel="0" collapsed="false">
      <c r="A26" s="16" t="s">
        <v>68</v>
      </c>
      <c r="B26" s="17" t="n">
        <f aca="false">SUM(słońce!B26,wiatr!B26,woda!B26,)</f>
        <v>0</v>
      </c>
      <c r="C26" s="17" t="n">
        <f aca="false">SUM(słońce!C26,wiatr!C26,woda!C26,)</f>
        <v>2705</v>
      </c>
      <c r="D26" s="17" t="n">
        <f aca="false">SUM(słońce!D26,wiatr!D26,woda!D26,)</f>
        <v>2380</v>
      </c>
      <c r="E26" s="17" t="n">
        <f aca="false">SUM(słońce!E26,wiatr!E26,woda!E26,)</f>
        <v>2378</v>
      </c>
      <c r="F26" s="17" t="n">
        <f aca="false">SUM(słońce!F26,wiatr!F26,woda!F26,)</f>
        <v>2450</v>
      </c>
      <c r="G26" s="17" t="n">
        <f aca="false">SUM(słońce!G26,wiatr!G26,woda!G26,)</f>
        <v>2743</v>
      </c>
      <c r="H26" s="17" t="n">
        <f aca="false">SUM(słońce!H26,wiatr!H26,woda!H26,)</f>
        <v>2715</v>
      </c>
      <c r="I26" s="17" t="n">
        <f aca="false">SUM(słońce!I26,wiatr!I26,woda!I26,)</f>
        <v>2604</v>
      </c>
      <c r="J26" s="17" t="n">
        <f aca="false">SUM(słońce!J26,wiatr!J26,woda!J26,)</f>
        <v>2748.411</v>
      </c>
      <c r="K26" s="17" t="n">
        <f aca="false">SUM(słońce!K26,wiatr!K26,woda!K26,)</f>
        <v>2987.83</v>
      </c>
    </row>
    <row r="27" customFormat="false" ht="12.8" hidden="false" customHeight="false" outlineLevel="0" collapsed="false">
      <c r="A27" s="16" t="s">
        <v>32</v>
      </c>
      <c r="B27" s="17" t="n">
        <f aca="false">SUM(słońce!B27,wiatr!B27,woda!B27,)</f>
        <v>76313</v>
      </c>
      <c r="C27" s="17" t="n">
        <f aca="false">SUM(słońce!C27,wiatr!C27,woda!C27,)</f>
        <v>81426</v>
      </c>
      <c r="D27" s="17" t="n">
        <f aca="false">SUM(słońce!D27,wiatr!D27,woda!D27,)</f>
        <v>87748</v>
      </c>
      <c r="E27" s="17" t="n">
        <f aca="false">SUM(słońce!E27,wiatr!E27,woda!E27,)</f>
        <v>95059</v>
      </c>
      <c r="F27" s="17" t="n">
        <f aca="false">SUM(słońce!F27,wiatr!F27,woda!F27,)</f>
        <v>101321</v>
      </c>
      <c r="G27" s="17" t="n">
        <f aca="false">SUM(słońce!G27,wiatr!G27,woda!G27,)</f>
        <v>108993</v>
      </c>
      <c r="H27" s="17" t="n">
        <f aca="false">SUM(słońce!H27,wiatr!H27,woda!H27,)</f>
        <v>114563</v>
      </c>
      <c r="I27" s="17" t="n">
        <f aca="false">SUM(słońce!I27,wiatr!I27,woda!I27,)</f>
        <v>120389</v>
      </c>
      <c r="J27" s="17" t="n">
        <f aca="false">SUM(słońce!J27,wiatr!J27,woda!J27,)</f>
        <v>126680</v>
      </c>
      <c r="K27" s="17" t="n">
        <f aca="false">SUM(słońce!K27,wiatr!K27,woda!K27,)</f>
        <v>134050</v>
      </c>
    </row>
    <row r="28" customFormat="false" ht="12.8" hidden="false" customHeight="false" outlineLevel="0" collapsed="false">
      <c r="A28" s="16" t="s">
        <v>35</v>
      </c>
      <c r="B28" s="17" t="n">
        <f aca="false">SUM(słońce!B28,wiatr!B28,woda!B28,)</f>
        <v>6525</v>
      </c>
      <c r="C28" s="17" t="n">
        <f aca="false">SUM(słońce!C28,wiatr!C28,woda!C28,)</f>
        <v>7626</v>
      </c>
      <c r="D28" s="17" t="n">
        <f aca="false">SUM(słońce!D28,wiatr!D28,woda!D28,)</f>
        <v>7963</v>
      </c>
      <c r="E28" s="17" t="n">
        <f aca="false">SUM(słońce!E28,wiatr!E28,woda!E28,)</f>
        <v>8087</v>
      </c>
      <c r="F28" s="17" t="n">
        <f aca="false">SUM(słońce!F28,wiatr!F28,woda!F28,)</f>
        <v>8366</v>
      </c>
      <c r="G28" s="17" t="n">
        <f aca="false">SUM(słońce!G28,wiatr!G28,woda!G28,)</f>
        <v>8621.53</v>
      </c>
      <c r="H28" s="17" t="n">
        <f aca="false">SUM(słońce!H28,wiatr!H28,woda!H28,)</f>
        <v>8938.065</v>
      </c>
      <c r="I28" s="17" t="n">
        <f aca="false">SUM(słońce!I28,wiatr!I28,woda!I28,)</f>
        <v>9834.794</v>
      </c>
      <c r="J28" s="17" t="n">
        <f aca="false">SUM(słońce!J28,wiatr!J28,woda!J28,)</f>
        <v>10823.97</v>
      </c>
      <c r="K28" s="17" t="n">
        <f aca="false">SUM(słońce!K28,wiatr!K28,woda!K28,)</f>
        <v>12347.55</v>
      </c>
    </row>
    <row r="29" customFormat="false" ht="12.8" hidden="false" customHeight="false" outlineLevel="0" collapsed="false">
      <c r="A29" s="16" t="s">
        <v>44</v>
      </c>
      <c r="B29" s="17" t="n">
        <f aca="false">SUM(słońce!B29,wiatr!B29,woda!B29,)</f>
        <v>393</v>
      </c>
      <c r="C29" s="17" t="n">
        <f aca="false">SUM(słońce!C29,wiatr!C29,woda!C29,)</f>
        <v>421</v>
      </c>
      <c r="D29" s="17" t="n">
        <f aca="false">SUM(słońce!D29,wiatr!D29,woda!D29,)</f>
        <v>475</v>
      </c>
      <c r="E29" s="17" t="n">
        <f aca="false">SUM(słońce!E29,wiatr!E29,woda!E29,)</f>
        <v>558</v>
      </c>
      <c r="F29" s="17" t="n">
        <f aca="false">SUM(słońce!F29,wiatr!F29,woda!F29,)</f>
        <v>621</v>
      </c>
      <c r="G29" s="17" t="n">
        <f aca="false">SUM(słońce!G29,wiatr!G29,woda!G29,)</f>
        <v>730</v>
      </c>
      <c r="H29" s="17" t="n">
        <f aca="false">SUM(słońce!H29,wiatr!H29,woda!H29,)</f>
        <v>1114</v>
      </c>
      <c r="I29" s="17" t="n">
        <f aca="false">SUM(słońce!I29,wiatr!I29,woda!I29,)</f>
        <v>1781</v>
      </c>
      <c r="J29" s="17" t="n">
        <f aca="false">SUM(słońce!J29,wiatr!J29,woda!J29,)</f>
        <v>2512</v>
      </c>
      <c r="K29" s="17" t="n">
        <f aca="false">SUM(słońce!K29,wiatr!K29,woda!K29,)</f>
        <v>3352</v>
      </c>
    </row>
    <row r="30" customFormat="false" ht="12.8" hidden="false" customHeight="false" outlineLevel="0" collapsed="false">
      <c r="A30" s="16" t="s">
        <v>55</v>
      </c>
      <c r="B30" s="17" t="n">
        <f aca="false">SUM(słońce!B30,wiatr!B30,woda!B30,)</f>
        <v>1877</v>
      </c>
      <c r="C30" s="17" t="n">
        <f aca="false">SUM(słońce!C30,wiatr!C30,woda!C30,)</f>
        <v>1986</v>
      </c>
      <c r="D30" s="17" t="n">
        <f aca="false">SUM(słońce!D30,wiatr!D30,woda!D30,)</f>
        <v>1987</v>
      </c>
      <c r="E30" s="17" t="n">
        <f aca="false">SUM(słońce!E30,wiatr!E30,woda!E30,)</f>
        <v>1990</v>
      </c>
      <c r="F30" s="17" t="n">
        <f aca="false">SUM(słońce!F30,wiatr!F30,woda!F30,)</f>
        <v>1990</v>
      </c>
      <c r="G30" s="17" t="n">
        <f aca="false">SUM(słońce!G30,wiatr!G30,woda!G30,)</f>
        <v>1997.177</v>
      </c>
      <c r="H30" s="17" t="n">
        <f aca="false">SUM(słońce!H30,wiatr!H30,woda!H30,)</f>
        <v>2101.122</v>
      </c>
      <c r="I30" s="17" t="n">
        <f aca="false">SUM(słońce!I30,wiatr!I30,woda!I30,)</f>
        <v>2106.859</v>
      </c>
      <c r="J30" s="17" t="n">
        <f aca="false">SUM(słońce!J30,wiatr!J30,woda!J30,)</f>
        <v>2116.219</v>
      </c>
      <c r="K30" s="17" t="n">
        <f aca="false">SUM(słońce!K30,wiatr!K30,woda!K30,)</f>
        <v>2116.284</v>
      </c>
    </row>
    <row r="31" customFormat="false" ht="12.8" hidden="false" customHeight="false" outlineLevel="0" collapsed="false">
      <c r="A31" s="16" t="s">
        <v>34</v>
      </c>
      <c r="B31" s="17" t="n">
        <f aca="false">SUM(słońce!B31,wiatr!B31,woda!B31,)</f>
        <v>2234.29</v>
      </c>
      <c r="C31" s="17" t="n">
        <f aca="false">SUM(słońce!C31,wiatr!C31,woda!C31,)</f>
        <v>2453.317</v>
      </c>
      <c r="D31" s="17" t="n">
        <f aca="false">SUM(słońce!D31,wiatr!D31,woda!D31,)</f>
        <v>2813.879</v>
      </c>
      <c r="E31" s="17" t="n">
        <f aca="false">SUM(słońce!E31,wiatr!E31,woda!E31,)</f>
        <v>2982.502</v>
      </c>
      <c r="F31" s="17" t="n">
        <f aca="false">SUM(słońce!F31,wiatr!F31,woda!F31,)</f>
        <v>3336.577</v>
      </c>
      <c r="G31" s="17" t="n">
        <f aca="false">SUM(słońce!G31,wiatr!G31,woda!G31,)</f>
        <v>3865.285</v>
      </c>
      <c r="H31" s="17" t="n">
        <f aca="false">SUM(słońce!H31,wiatr!H31,woda!H31,)</f>
        <v>4234.822</v>
      </c>
      <c r="I31" s="17" t="n">
        <f aca="false">SUM(słońce!I31,wiatr!I31,woda!I31,)</f>
        <v>4712.928</v>
      </c>
      <c r="J31" s="17" t="n">
        <f aca="false">SUM(słońce!J31,wiatr!J31,woda!J31,)</f>
        <v>4925.592</v>
      </c>
      <c r="K31" s="17" t="n">
        <f aca="false">SUM(słońce!K31,wiatr!K31,woda!K31,)</f>
        <v>5003.313</v>
      </c>
    </row>
    <row r="32" customFormat="false" ht="12.8" hidden="false" customHeight="false" outlineLevel="0" collapsed="false">
      <c r="A32" s="16" t="s">
        <v>39</v>
      </c>
      <c r="B32" s="17" t="n">
        <f aca="false">SUM(słońce!B32,wiatr!B32,woda!B32,)</f>
        <v>46767</v>
      </c>
      <c r="C32" s="17" t="n">
        <f aca="false">SUM(słońce!C32,wiatr!C32,woda!C32,)</f>
        <v>48736</v>
      </c>
      <c r="D32" s="17" t="n">
        <f aca="false">SUM(słońce!D32,wiatr!D32,woda!D32,)</f>
        <v>49375</v>
      </c>
      <c r="E32" s="17" t="n">
        <f aca="false">SUM(słońce!E32,wiatr!E32,woda!E32,)</f>
        <v>50258</v>
      </c>
      <c r="F32" s="17" t="n">
        <f aca="false">SUM(słońce!F32,wiatr!F32,woda!F32,)</f>
        <v>50965</v>
      </c>
      <c r="G32" s="17" t="n">
        <f aca="false">SUM(słońce!G32,wiatr!G32,woda!G32,)</f>
        <v>51844.886</v>
      </c>
      <c r="H32" s="17" t="n">
        <f aca="false">SUM(słońce!H32,wiatr!H32,woda!H32,)</f>
        <v>52836.422</v>
      </c>
      <c r="I32" s="17" t="n">
        <f aca="false">SUM(słońce!I32,wiatr!I32,woda!I32,)</f>
        <v>54085.821</v>
      </c>
      <c r="J32" s="17" t="n">
        <f aca="false">SUM(słońce!J32,wiatr!J32,woda!J32,)</f>
        <v>55215.647</v>
      </c>
      <c r="K32" s="17" t="n">
        <f aca="false">SUM(słońce!K32,wiatr!K32,woda!K32,)</f>
        <v>56597.651</v>
      </c>
    </row>
    <row r="33" customFormat="false" ht="12.8" hidden="false" customHeight="false" outlineLevel="0" collapsed="false">
      <c r="A33" s="16" t="s">
        <v>67</v>
      </c>
      <c r="B33" s="17" t="n">
        <f aca="false">SUM(słońce!B33,wiatr!B33,woda!B33,)</f>
        <v>44</v>
      </c>
      <c r="C33" s="17" t="n">
        <f aca="false">SUM(słońce!C33,wiatr!C33,woda!C33,)</f>
        <v>44</v>
      </c>
      <c r="D33" s="17" t="n">
        <f aca="false">SUM(słońce!D33,wiatr!D33,woda!D33,)</f>
        <v>44</v>
      </c>
      <c r="E33" s="17" t="n">
        <f aca="false">SUM(słońce!E33,wiatr!E33,woda!E33,)</f>
        <v>44</v>
      </c>
      <c r="F33" s="17" t="n">
        <f aca="false">SUM(słońce!F33,wiatr!F33,woda!F33,)</f>
        <v>81.22</v>
      </c>
      <c r="G33" s="17" t="n">
        <f aca="false">SUM(słońce!G33,wiatr!G33,woda!G33,)</f>
        <v>120.722</v>
      </c>
      <c r="H33" s="17" t="n">
        <f aca="false">SUM(słońce!H33,wiatr!H33,woda!H33,)</f>
        <v>120.722</v>
      </c>
      <c r="I33" s="17" t="n">
        <f aca="false">SUM(słońce!I33,wiatr!I33,woda!I33,)</f>
        <v>138.86</v>
      </c>
      <c r="J33" s="17" t="n">
        <f aca="false">SUM(słońce!J33,wiatr!J33,woda!J33,)</f>
        <v>153.88</v>
      </c>
      <c r="K33" s="17" t="n">
        <f aca="false">SUM(słońce!K33,wiatr!K33,woda!K33,)</f>
        <v>158.028</v>
      </c>
    </row>
    <row r="34" customFormat="false" ht="12.8" hidden="false" customHeight="false" outlineLevel="0" collapsed="false">
      <c r="A34" s="16" t="s">
        <v>41</v>
      </c>
      <c r="B34" s="17" t="n">
        <f aca="false">SUM(słońce!B34,wiatr!B34,woda!B34,)</f>
        <v>1635</v>
      </c>
      <c r="C34" s="17" t="n">
        <f aca="false">SUM(słońce!C34,wiatr!C34,woda!C34,)</f>
        <v>1652.509</v>
      </c>
      <c r="D34" s="17" t="n">
        <f aca="false">SUM(słońce!D34,wiatr!D34,woda!D34,)</f>
        <v>1656.716</v>
      </c>
      <c r="E34" s="17" t="n">
        <f aca="false">SUM(słońce!E34,wiatr!E34,woda!E34,)</f>
        <v>1655.859</v>
      </c>
      <c r="F34" s="17" t="n">
        <f aca="false">SUM(słońce!F34,wiatr!F34,woda!F34,)</f>
        <v>1634.792</v>
      </c>
      <c r="G34" s="17" t="n">
        <f aca="false">SUM(słońce!G34,wiatr!G34,woda!G34,)</f>
        <v>1642.113</v>
      </c>
      <c r="H34" s="17" t="n">
        <f aca="false">SUM(słońce!H34,wiatr!H34,woda!H34,)</f>
        <v>1645.119</v>
      </c>
      <c r="I34" s="17" t="n">
        <f aca="false">SUM(słońce!I34,wiatr!I34,woda!I34,)</f>
        <v>1668.064</v>
      </c>
      <c r="J34" s="17" t="n">
        <f aca="false">SUM(słońce!J34,wiatr!J34,woda!J34,)</f>
        <v>1669.45</v>
      </c>
      <c r="K34" s="17" t="n">
        <f aca="false">SUM(słońce!K34,wiatr!K34,woda!K34,)</f>
        <v>1671.514</v>
      </c>
    </row>
    <row r="35" customFormat="false" ht="12.8" hidden="false" customHeight="false" outlineLevel="0" collapsed="false">
      <c r="A35" s="16" t="s">
        <v>56</v>
      </c>
      <c r="B35" s="17" t="n">
        <f aca="false">SUM(słońce!B35,wiatr!B35,woda!B35,)</f>
        <v>0</v>
      </c>
      <c r="C35" s="17" t="n">
        <f aca="false">SUM(słońce!C35,wiatr!C35,woda!C35,)</f>
        <v>0</v>
      </c>
      <c r="D35" s="17" t="n">
        <f aca="false">SUM(słońce!D35,wiatr!D35,woda!D35,)</f>
        <v>0</v>
      </c>
      <c r="E35" s="17" t="n">
        <f aca="false">SUM(słońce!E35,wiatr!E35,woda!E35,)</f>
        <v>0</v>
      </c>
      <c r="F35" s="17" t="n">
        <f aca="false">SUM(słońce!F35,wiatr!F35,woda!F35,)</f>
        <v>0</v>
      </c>
      <c r="G35" s="17" t="n">
        <f aca="false">SUM(słońce!G35,wiatr!G35,woda!G35,)</f>
        <v>0</v>
      </c>
      <c r="H35" s="17" t="n">
        <f aca="false">SUM(słońce!H35,wiatr!H35,woda!H35,)</f>
        <v>0</v>
      </c>
      <c r="I35" s="17" t="n">
        <f aca="false">SUM(słońce!I35,wiatr!I35,woda!I35,)</f>
        <v>0</v>
      </c>
      <c r="J35" s="17" t="n">
        <f aca="false">SUM(słońce!J35,wiatr!J35,woda!J35,)</f>
        <v>0</v>
      </c>
      <c r="K35" s="17" t="n">
        <f aca="false">SUM(słońce!K35,wiatr!K35,woda!K35,)</f>
        <v>0</v>
      </c>
    </row>
    <row r="36" customFormat="false" ht="12.8" hidden="false" customHeight="false" outlineLevel="0" collapsed="false">
      <c r="A36" s="16" t="s">
        <v>42</v>
      </c>
      <c r="B36" s="17" t="n">
        <f aca="false">SUM(słońce!B36,wiatr!B36,woda!B36,)</f>
        <v>1158</v>
      </c>
      <c r="C36" s="17" t="n">
        <f aca="false">SUM(słońce!C36,wiatr!C36,woda!C36,)</f>
        <v>1223</v>
      </c>
      <c r="D36" s="17" t="n">
        <f aca="false">SUM(słońce!D36,wiatr!D36,woda!D36,)</f>
        <v>1234</v>
      </c>
      <c r="E36" s="17" t="n">
        <f aca="false">SUM(słońce!E36,wiatr!E36,woda!E36,)</f>
        <v>1382</v>
      </c>
      <c r="F36" s="17" t="n">
        <f aca="false">SUM(słońce!F36,wiatr!F36,woda!F36,)</f>
        <v>1456</v>
      </c>
      <c r="G36" s="17" t="n">
        <f aca="false">SUM(słońce!G36,wiatr!G36,woda!G36,)</f>
        <v>1468.751</v>
      </c>
      <c r="H36" s="17" t="n">
        <f aca="false">SUM(słońce!H36,wiatr!H36,woda!H36,)</f>
        <v>1492</v>
      </c>
      <c r="I36" s="17" t="n">
        <f aca="false">SUM(słońce!I36,wiatr!I36,woda!I36,)</f>
        <v>1514</v>
      </c>
      <c r="J36" s="17" t="n">
        <f aca="false">SUM(słońce!J36,wiatr!J36,woda!J36,)</f>
        <v>1581</v>
      </c>
      <c r="K36" s="17" t="n">
        <f aca="false">SUM(słońce!K36,wiatr!K36,woda!K36,)</f>
        <v>1803</v>
      </c>
    </row>
    <row r="37" customFormat="false" ht="12.8" hidden="false" customHeight="false" outlineLevel="0" collapsed="false">
      <c r="A37" s="16" t="s">
        <v>43</v>
      </c>
      <c r="B37" s="17" t="n">
        <f aca="false">SUM(słońce!B37,wiatr!B37,woda!B37,)</f>
        <v>1267.289</v>
      </c>
      <c r="C37" s="17" t="n">
        <f aca="false">SUM(słońce!C37,wiatr!C37,woda!C37,)</f>
        <v>1287.656</v>
      </c>
      <c r="D37" s="17" t="n">
        <f aca="false">SUM(słońce!D37,wiatr!D37,woda!D37,)</f>
        <v>1498.583</v>
      </c>
      <c r="E37" s="17" t="n">
        <f aca="false">SUM(słońce!E37,wiatr!E37,woda!E37,)</f>
        <v>1510.332</v>
      </c>
      <c r="F37" s="17" t="n">
        <f aca="false">SUM(słońce!F37,wiatr!F37,woda!F37,)</f>
        <v>1571.908</v>
      </c>
      <c r="G37" s="17" t="n">
        <f aca="false">SUM(słońce!G37,wiatr!G37,woda!G37,)</f>
        <v>1578.342</v>
      </c>
      <c r="H37" s="17" t="n">
        <f aca="false">SUM(słońce!H37,wiatr!H37,woda!H37,)</f>
        <v>1583.991</v>
      </c>
      <c r="I37" s="17" t="n">
        <f aca="false">SUM(słońce!I37,wiatr!I37,woda!I37,)</f>
        <v>1626.003</v>
      </c>
      <c r="J37" s="17" t="n">
        <f aca="false">SUM(słońce!J37,wiatr!J37,woda!J37,)</f>
        <v>1669.914</v>
      </c>
      <c r="K37" s="17" t="n">
        <f aca="false">SUM(słońce!K37,wiatr!K37,woda!K37,)</f>
        <v>1744.132</v>
      </c>
    </row>
    <row r="38" customFormat="false" ht="12.8" hidden="false" customHeight="false" outlineLevel="0" collapsed="false">
      <c r="A38" s="16" t="s">
        <v>45</v>
      </c>
      <c r="B38" s="17" t="n">
        <f aca="false">SUM(słońce!B38,wiatr!B38,woda!B38,)</f>
        <v>15.8</v>
      </c>
      <c r="C38" s="17" t="n">
        <f aca="false">SUM(słońce!C38,wiatr!C38,woda!C38,)</f>
        <v>28.6</v>
      </c>
      <c r="D38" s="17" t="n">
        <f aca="false">SUM(słońce!D38,wiatr!D38,woda!D38,)</f>
        <v>54.7</v>
      </c>
      <c r="E38" s="17" t="n">
        <f aca="false">SUM(słońce!E38,wiatr!E38,woda!E38,)</f>
        <v>74.9</v>
      </c>
      <c r="F38" s="17" t="n">
        <f aca="false">SUM(słońce!F38,wiatr!F38,woda!F38,)</f>
        <v>93.7</v>
      </c>
      <c r="G38" s="17" t="n">
        <f aca="false">SUM(słońce!G38,wiatr!G38,woda!G38,)</f>
        <v>111.863</v>
      </c>
      <c r="H38" s="17" t="n">
        <f aca="false">SUM(słońce!H38,wiatr!H38,woda!H38,)</f>
        <v>131.99</v>
      </c>
      <c r="I38" s="17" t="n">
        <f aca="false">SUM(słońce!I38,wiatr!I38,woda!I38,)</f>
        <v>155.287</v>
      </c>
      <c r="J38" s="17" t="n">
        <f aca="false">SUM(słońce!J38,wiatr!J38,woda!J38,)</f>
        <v>188.003</v>
      </c>
      <c r="K38" s="17" t="n">
        <f aca="false">SUM(słońce!K38,wiatr!K38,woda!K38,)</f>
        <v>205.755</v>
      </c>
    </row>
    <row r="39" customFormat="false" ht="12.8" hidden="false" customHeight="false" outlineLevel="0" collapsed="false">
      <c r="A39" s="16" t="s">
        <v>61</v>
      </c>
      <c r="B39" s="17" t="n">
        <f aca="false">SUM(słońce!B39,wiatr!B39,woda!B39,)</f>
        <v>16</v>
      </c>
      <c r="C39" s="17" t="n">
        <f aca="false">SUM(słońce!C39,wiatr!C39,woda!C39,)</f>
        <v>17</v>
      </c>
      <c r="D39" s="17" t="n">
        <f aca="false">SUM(słońce!D39,wiatr!D39,woda!D39,)</f>
        <v>18</v>
      </c>
      <c r="E39" s="17" t="n">
        <f aca="false">SUM(słońce!E39,wiatr!E39,woda!E39,)</f>
        <v>18</v>
      </c>
      <c r="F39" s="17" t="n">
        <f aca="false">SUM(słońce!F39,wiatr!F39,woda!F39,)</f>
        <v>20</v>
      </c>
      <c r="G39" s="17" t="n">
        <f aca="false">SUM(słońce!G39,wiatr!G39,woda!G39,)</f>
        <v>27</v>
      </c>
      <c r="H39" s="17" t="n">
        <f aca="false">SUM(słońce!H39,wiatr!H39,woda!H39,)</f>
        <v>53.3</v>
      </c>
      <c r="I39" s="17" t="n">
        <f aca="false">SUM(słońce!I39,wiatr!I39,woda!I39,)</f>
        <v>56.3</v>
      </c>
      <c r="J39" s="17" t="n">
        <f aca="false">SUM(słońce!J39,wiatr!J39,woda!J39,)</f>
        <v>61.9</v>
      </c>
      <c r="K39" s="17" t="n">
        <f aca="false">SUM(słońce!K39,wiatr!K39,woda!K39,)</f>
        <v>95.7</v>
      </c>
    </row>
    <row r="40" customFormat="false" ht="12.8" hidden="false" customHeight="false" outlineLevel="0" collapsed="false">
      <c r="A40" s="16" t="s">
        <v>60</v>
      </c>
      <c r="B40" s="17" t="n">
        <f aca="false">SUM(słońce!B40,wiatr!B40,woda!B40,)</f>
        <v>629</v>
      </c>
      <c r="C40" s="17" t="n">
        <f aca="false">SUM(słońce!C40,wiatr!C40,woda!C40,)</f>
        <v>629.844</v>
      </c>
      <c r="D40" s="17" t="n">
        <f aca="false">SUM(słońce!D40,wiatr!D40,woda!D40,)</f>
        <v>652.688</v>
      </c>
      <c r="E40" s="17" t="n">
        <f aca="false">SUM(słońce!E40,wiatr!E40,woda!E40,)</f>
        <v>661.923</v>
      </c>
      <c r="F40" s="17" t="n">
        <f aca="false">SUM(słońce!F40,wiatr!F40,woda!F40,)</f>
        <v>668.156</v>
      </c>
      <c r="G40" s="17" t="n">
        <f aca="false">SUM(słońce!G40,wiatr!G40,woda!G40,)</f>
        <v>746.812</v>
      </c>
      <c r="H40" s="17" t="n">
        <f aca="false">SUM(słońce!H40,wiatr!H40,woda!H40,)</f>
        <v>747.607</v>
      </c>
      <c r="I40" s="17" t="n">
        <f aca="false">SUM(słońce!I40,wiatr!I40,woda!I40,)</f>
        <v>794.243</v>
      </c>
      <c r="J40" s="17" t="n">
        <f aca="false">SUM(słońce!J40,wiatr!J40,woda!J40,)</f>
        <v>817.255</v>
      </c>
      <c r="K40" s="17" t="n">
        <f aca="false">SUM(słońce!K40,wiatr!K40,woda!K40,)</f>
        <v>817.255</v>
      </c>
    </row>
    <row r="41" customFormat="false" ht="12.8" hidden="false" customHeight="false" outlineLevel="0" collapsed="false">
      <c r="A41" s="16" t="s">
        <v>46</v>
      </c>
      <c r="B41" s="17" t="n">
        <f aca="false">SUM(słońce!B41,wiatr!B41,woda!B41,)</f>
        <v>2757</v>
      </c>
      <c r="C41" s="17" t="n">
        <f aca="false">SUM(słońce!C41,wiatr!C41,woda!C41,)</f>
        <v>3400</v>
      </c>
      <c r="D41" s="17" t="n">
        <f aca="false">SUM(słońce!D41,wiatr!D41,woda!D41,)</f>
        <v>3909</v>
      </c>
      <c r="E41" s="17" t="n">
        <f aca="false">SUM(słońce!E41,wiatr!E41,woda!E41,)</f>
        <v>4954.099</v>
      </c>
      <c r="F41" s="17" t="n">
        <f aca="false">SUM(słońce!F41,wiatr!F41,woda!F41,)</f>
        <v>6429.141</v>
      </c>
      <c r="G41" s="17" t="n">
        <f aca="false">SUM(słońce!G41,wiatr!G41,woda!G41,)</f>
        <v>7149.892</v>
      </c>
      <c r="H41" s="17" t="n">
        <f aca="false">SUM(słońce!H41,wiatr!H41,woda!H41,)</f>
        <v>9038.11</v>
      </c>
      <c r="I41" s="17" t="n">
        <f aca="false">SUM(słońce!I41,wiatr!I41,woda!I41,)</f>
        <v>11747.158</v>
      </c>
      <c r="J41" s="17" t="n">
        <f aca="false">SUM(słońce!J41,wiatr!J41,woda!J41,)</f>
        <v>17793.302</v>
      </c>
      <c r="K41" s="17" t="n">
        <f aca="false">SUM(słońce!K41,wiatr!K41,woda!K41,)</f>
        <v>22716.951</v>
      </c>
    </row>
    <row r="42" customFormat="false" ht="12.8" hidden="false" customHeight="false" outlineLevel="0" collapsed="false">
      <c r="A42" s="16" t="s">
        <v>62</v>
      </c>
      <c r="B42" s="17" t="n">
        <f aca="false">SUM(słońce!B42,wiatr!B42,woda!B42,)</f>
        <v>599</v>
      </c>
      <c r="C42" s="17" t="n">
        <f aca="false">SUM(słońce!C42,wiatr!C42,woda!C42,)</f>
        <v>624</v>
      </c>
      <c r="D42" s="17" t="n">
        <f aca="false">SUM(słońce!D42,wiatr!D42,woda!D42,)</f>
        <v>682</v>
      </c>
      <c r="E42" s="17" t="n">
        <f aca="false">SUM(słońce!E42,wiatr!E42,woda!E42,)</f>
        <v>712</v>
      </c>
      <c r="F42" s="17" t="n">
        <f aca="false">SUM(słońce!F42,wiatr!F42,woda!F42,)</f>
        <v>714.831</v>
      </c>
      <c r="G42" s="17" t="n">
        <f aca="false">SUM(słońce!G42,wiatr!G42,woda!G42,)</f>
        <v>724.404</v>
      </c>
      <c r="H42" s="17" t="n">
        <f aca="false">SUM(słońce!H42,wiatr!H42,woda!H42,)</f>
        <v>727.861</v>
      </c>
      <c r="I42" s="17" t="n">
        <f aca="false">SUM(słońce!I42,wiatr!I42,woda!I42,)</f>
        <v>731.902</v>
      </c>
      <c r="J42" s="17" t="n">
        <f aca="false">SUM(słońce!J42,wiatr!J42,woda!J42,)</f>
        <v>741.113</v>
      </c>
      <c r="K42" s="17" t="n">
        <f aca="false">SUM(słońce!K42,wiatr!K42,woda!K42,)</f>
        <v>742.903</v>
      </c>
    </row>
    <row r="43" customFormat="false" ht="12.8" hidden="false" customHeight="false" outlineLevel="0" collapsed="false">
      <c r="A43" s="16" t="s">
        <v>57</v>
      </c>
      <c r="B43" s="17" t="n">
        <f aca="false">SUM(słońce!B43,wiatr!B43,woda!B43,)</f>
        <v>31214</v>
      </c>
      <c r="C43" s="17" t="n">
        <f aca="false">SUM(słońce!C43,wiatr!C43,woda!C43,)</f>
        <v>31851</v>
      </c>
      <c r="D43" s="17" t="n">
        <f aca="false">SUM(słońce!D43,wiatr!D43,woda!D43,)</f>
        <v>32099</v>
      </c>
      <c r="E43" s="17" t="n">
        <f aca="false">SUM(słońce!E43,wiatr!E43,woda!E43,)</f>
        <v>32239</v>
      </c>
      <c r="F43" s="17" t="n">
        <f aca="false">SUM(słońce!F43,wiatr!F43,woda!F43,)</f>
        <v>32700</v>
      </c>
      <c r="G43" s="17" t="n">
        <f aca="false">SUM(słońce!G43,wiatr!G43,woda!G43,)</f>
        <v>33119</v>
      </c>
      <c r="H43" s="17" t="n">
        <f aca="false">SUM(słońce!H43,wiatr!H43,woda!H43,)</f>
        <v>34308.405</v>
      </c>
      <c r="I43" s="17" t="n">
        <f aca="false">SUM(słońce!I43,wiatr!I43,woda!I43,)</f>
        <v>35830.826</v>
      </c>
      <c r="J43" s="17" t="n">
        <f aca="false">SUM(słońce!J43,wiatr!J43,woda!J43,)</f>
        <v>37921.826</v>
      </c>
      <c r="K43" s="17" t="n">
        <f aca="false">SUM(słońce!K43,wiatr!K43,woda!K43,)</f>
        <v>39329.326</v>
      </c>
    </row>
    <row r="44" customFormat="false" ht="12.8" hidden="false" customHeight="false" outlineLevel="0" collapsed="false">
      <c r="A44" s="16" t="s">
        <v>48</v>
      </c>
      <c r="B44" s="17" t="n">
        <f aca="false">SUM(słońce!B44,wiatr!B44,woda!B44,)</f>
        <v>4916.3</v>
      </c>
      <c r="C44" s="17" t="n">
        <f aca="false">SUM(słońce!C44,wiatr!C44,woda!C44,)</f>
        <v>5786.393</v>
      </c>
      <c r="D44" s="17" t="n">
        <f aca="false">SUM(słońce!D44,wiatr!D44,woda!D44,)</f>
        <v>6227.15</v>
      </c>
      <c r="E44" s="17" t="n">
        <f aca="false">SUM(słońce!E44,wiatr!E44,woda!E44,)</f>
        <v>7363.777</v>
      </c>
      <c r="F44" s="17" t="n">
        <f aca="false">SUM(słońce!F44,wiatr!F44,woda!F44,)</f>
        <v>8319.247</v>
      </c>
      <c r="G44" s="17" t="n">
        <f aca="false">SUM(słońce!G44,wiatr!G44,woda!G44,)</f>
        <v>8436.507</v>
      </c>
      <c r="H44" s="17" t="n">
        <f aca="false">SUM(słońce!H44,wiatr!H44,woda!H44,)</f>
        <v>8719.322</v>
      </c>
      <c r="I44" s="17" t="n">
        <f aca="false">SUM(słońce!I44,wiatr!I44,woda!I44,)</f>
        <v>9774.032</v>
      </c>
      <c r="J44" s="17" t="n">
        <f aca="false">SUM(słońce!J44,wiatr!J44,woda!J44,)</f>
        <v>12652.815</v>
      </c>
      <c r="K44" s="17" t="n">
        <f aca="false">SUM(słońce!K44,wiatr!K44,woda!K44,)</f>
        <v>16780.405</v>
      </c>
    </row>
    <row r="45" customFormat="false" ht="12.8" hidden="false" customHeight="false" outlineLevel="0" collapsed="false">
      <c r="A45" s="16" t="s">
        <v>49</v>
      </c>
      <c r="B45" s="17" t="n">
        <f aca="false">SUM(słońce!B45,wiatr!B45,woda!B45,)</f>
        <v>10361.552</v>
      </c>
      <c r="C45" s="17" t="n">
        <f aca="false">SUM(słońce!C45,wiatr!C45,woda!C45,)</f>
        <v>10566.949</v>
      </c>
      <c r="D45" s="17" t="n">
        <f aca="false">SUM(słońce!D45,wiatr!D45,woda!D45,)</f>
        <v>10986.556</v>
      </c>
      <c r="E45" s="17" t="n">
        <f aca="false">SUM(słońce!E45,wiatr!E45,woda!E45,)</f>
        <v>11551.838</v>
      </c>
      <c r="F45" s="17" t="n">
        <f aca="false">SUM(słońce!F45,wiatr!F45,woda!F45,)</f>
        <v>12596.927</v>
      </c>
      <c r="G45" s="17" t="n">
        <f aca="false">SUM(słońce!G45,wiatr!G45,woda!G45,)</f>
        <v>12929.263</v>
      </c>
      <c r="H45" s="17" t="n">
        <f aca="false">SUM(słońce!H45,wiatr!H45,woda!H45,)</f>
        <v>13075.623</v>
      </c>
      <c r="I45" s="17" t="n">
        <f aca="false">SUM(słońce!I45,wiatr!I45,woda!I45,)</f>
        <v>13386.168</v>
      </c>
      <c r="J45" s="17" t="n">
        <f aca="false">SUM(słońce!J45,wiatr!J45,woda!J45,)</f>
        <v>13463.357</v>
      </c>
      <c r="K45" s="17" t="n">
        <f aca="false">SUM(słońce!K45,wiatr!K45,woda!K45,)</f>
        <v>14328.222</v>
      </c>
    </row>
    <row r="46" customFormat="false" ht="12.8" hidden="false" customHeight="false" outlineLevel="0" collapsed="false">
      <c r="A46" s="16" t="s">
        <v>50</v>
      </c>
      <c r="B46" s="17" t="n">
        <f aca="false">SUM(słońce!B46,wiatr!B46,woda!B46,)</f>
        <v>8411</v>
      </c>
      <c r="C46" s="17" t="n">
        <f aca="false">SUM(słońce!C46,wiatr!C46,woda!C46,)</f>
        <v>10144</v>
      </c>
      <c r="D46" s="17" t="n">
        <f aca="false">SUM(słońce!D46,wiatr!D46,woda!D46,)</f>
        <v>11150</v>
      </c>
      <c r="E46" s="17" t="n">
        <f aca="false">SUM(słońce!E46,wiatr!E46,woda!E46,)</f>
        <v>11186</v>
      </c>
      <c r="F46" s="17" t="n">
        <f aca="false">SUM(słońce!F46,wiatr!F46,woda!F46,)</f>
        <v>11131</v>
      </c>
      <c r="G46" s="17" t="n">
        <f aca="false">SUM(słońce!G46,wiatr!G46,woda!G46,)</f>
        <v>11095.926</v>
      </c>
      <c r="H46" s="17" t="n">
        <f aca="false">SUM(słońce!H46,wiatr!H46,woda!H46,)</f>
        <v>11118.822</v>
      </c>
      <c r="I46" s="17" t="n">
        <f aca="false">SUM(słońce!I46,wiatr!I46,woda!I46,)</f>
        <v>11121.512</v>
      </c>
      <c r="J46" s="17" t="n">
        <f aca="false">SUM(słońce!J46,wiatr!J46,woda!J46,)</f>
        <v>11047.454</v>
      </c>
      <c r="K46" s="17" t="n">
        <f aca="false">SUM(słońce!K46,wiatr!K46,woda!K46,)</f>
        <v>11071.077</v>
      </c>
    </row>
    <row r="47" customFormat="false" ht="12.8" hidden="false" customHeight="false" outlineLevel="0" collapsed="false">
      <c r="A47" s="16" t="s">
        <v>64</v>
      </c>
      <c r="B47" s="17" t="n">
        <f aca="false">SUM(słońce!B47,wiatr!B47,woda!B47,)</f>
        <v>2965.53</v>
      </c>
      <c r="C47" s="17" t="n">
        <f aca="false">SUM(słońce!C47,wiatr!C47,woda!C47,)</f>
        <v>2931</v>
      </c>
      <c r="D47" s="17" t="n">
        <f aca="false">SUM(słońce!D47,wiatr!D47,woda!D47,)</f>
        <v>3023</v>
      </c>
      <c r="E47" s="17" t="n">
        <f aca="false">SUM(słońce!E47,wiatr!E47,woda!E47,)</f>
        <v>3031</v>
      </c>
      <c r="F47" s="17" t="n">
        <f aca="false">SUM(słońce!F47,wiatr!F47,woda!F47,)</f>
        <v>3058</v>
      </c>
      <c r="G47" s="17" t="n">
        <f aca="false">SUM(słońce!G47,wiatr!G47,woda!G47,)</f>
        <v>3073</v>
      </c>
      <c r="H47" s="17" t="n">
        <f aca="false">SUM(słońce!H47,wiatr!H47,woda!H47,)</f>
        <v>3281</v>
      </c>
      <c r="I47" s="17" t="n">
        <f aca="false">SUM(słońce!I47,wiatr!I47,woda!I47,)</f>
        <v>3483</v>
      </c>
      <c r="J47" s="17" t="n">
        <f aca="false">SUM(słońce!J47,wiatr!J47,woda!J47,)</f>
        <v>3491.8</v>
      </c>
      <c r="K47" s="17" t="n">
        <f aca="false">SUM(słońce!K47,wiatr!K47,woda!K47,)</f>
        <v>3494.932</v>
      </c>
    </row>
    <row r="48" customFormat="false" ht="12.8" hidden="false" customHeight="false" outlineLevel="0" collapsed="false">
      <c r="A48" s="16" t="s">
        <v>52</v>
      </c>
      <c r="B48" s="17" t="n">
        <f aca="false">SUM(słońce!B48,wiatr!B48,woda!B48,)</f>
        <v>3038</v>
      </c>
      <c r="C48" s="17" t="n">
        <f aca="false">SUM(słońce!C48,wiatr!C48,woda!C48,)</f>
        <v>3061</v>
      </c>
      <c r="D48" s="17" t="n">
        <f aca="false">SUM(słońce!D48,wiatr!D48,woda!D48,)</f>
        <v>3059</v>
      </c>
      <c r="E48" s="17" t="n">
        <f aca="false">SUM(słońce!E48,wiatr!E48,woda!E48,)</f>
        <v>3058</v>
      </c>
      <c r="F48" s="17" t="n">
        <f aca="false">SUM(słońce!F48,wiatr!F48,woda!F48,)</f>
        <v>3060</v>
      </c>
      <c r="G48" s="17" t="n">
        <f aca="false">SUM(słońce!G48,wiatr!G48,woda!G48,)</f>
        <v>3055</v>
      </c>
      <c r="H48" s="17" t="n">
        <f aca="false">SUM(słońce!H48,wiatr!H48,woda!H48,)</f>
        <v>3003</v>
      </c>
      <c r="I48" s="17" t="n">
        <f aca="false">SUM(słońce!I48,wiatr!I48,woda!I48,)</f>
        <v>3121</v>
      </c>
      <c r="J48" s="17" t="n">
        <f aca="false">SUM(słońce!J48,wiatr!J48,woda!J48,)</f>
        <v>3068</v>
      </c>
      <c r="K48" s="17" t="n">
        <f aca="false">SUM(słońce!K48,wiatr!K48,woda!K48,)</f>
        <v>3072</v>
      </c>
    </row>
    <row r="49" customFormat="false" ht="12.8" hidden="false" customHeight="false" outlineLevel="0" collapsed="false">
      <c r="A49" s="16" t="s">
        <v>51</v>
      </c>
      <c r="B49" s="17" t="n">
        <f aca="false">SUM(słońce!B49,wiatr!B49,woda!B49,)</f>
        <v>1398</v>
      </c>
      <c r="C49" s="17" t="n">
        <f aca="false">SUM(słońce!C49,wiatr!C49,woda!C49,)</f>
        <v>1488</v>
      </c>
      <c r="D49" s="17" t="n">
        <f aca="false">SUM(słońce!D49,wiatr!D49,woda!D49,)</f>
        <v>1522</v>
      </c>
      <c r="E49" s="17" t="n">
        <f aca="false">SUM(słońce!E49,wiatr!E49,woda!E49,)</f>
        <v>1536</v>
      </c>
      <c r="F49" s="17" t="n">
        <f aca="false">SUM(słońce!F49,wiatr!F49,woda!F49,)</f>
        <v>1529</v>
      </c>
      <c r="G49" s="17" t="n">
        <f aca="false">SUM(słońce!G49,wiatr!G49,woda!G49,)</f>
        <v>1596.729</v>
      </c>
      <c r="H49" s="17" t="n">
        <f aca="false">SUM(słońce!H49,wiatr!H49,woda!H49,)</f>
        <v>1593.525</v>
      </c>
      <c r="I49" s="17" t="n">
        <f aca="false">SUM(słońce!I49,wiatr!I49,woda!I49,)</f>
        <v>1631.893</v>
      </c>
      <c r="J49" s="17" t="n">
        <f aca="false">SUM(słońce!J49,wiatr!J49,woda!J49,)</f>
        <v>1724.943</v>
      </c>
      <c r="K49" s="17" t="n">
        <f aca="false">SUM(słońce!K49,wiatr!K49,woda!K49,)</f>
        <v>1816.555</v>
      </c>
    </row>
    <row r="50" customFormat="false" ht="12.8" hidden="false" customHeight="false" outlineLevel="0" collapsed="false">
      <c r="A50" s="16" t="s">
        <v>36</v>
      </c>
      <c r="B50" s="17" t="n">
        <f aca="false">SUM(słońce!B50,wiatr!B50,woda!B50,)</f>
        <v>47908</v>
      </c>
      <c r="C50" s="17" t="n">
        <f aca="false">SUM(słońce!C50,wiatr!C50,woda!C50,)</f>
        <v>49137.063</v>
      </c>
      <c r="D50" s="17" t="n">
        <f aca="false">SUM(słońce!D50,wiatr!D50,woda!D50,)</f>
        <v>49149.063</v>
      </c>
      <c r="E50" s="17" t="n">
        <f aca="false">SUM(słońce!E50,wiatr!E50,woda!E50,)</f>
        <v>50004.063</v>
      </c>
      <c r="F50" s="17" t="n">
        <f aca="false">SUM(słońce!F50,wiatr!F50,woda!F50,)</f>
        <v>50087.063</v>
      </c>
      <c r="G50" s="17" t="n">
        <f aca="false">SUM(słońce!G50,wiatr!G50,woda!G50,)</f>
        <v>50230.542</v>
      </c>
      <c r="H50" s="17" t="n">
        <f aca="false">SUM(słońce!H50,wiatr!H50,woda!H50,)</f>
        <v>50552.297</v>
      </c>
      <c r="I50" s="17" t="n">
        <f aca="false">SUM(słońce!I50,wiatr!I50,woda!I50,)</f>
        <v>56814.953</v>
      </c>
      <c r="J50" s="17" t="n">
        <f aca="false">SUM(słońce!J50,wiatr!J50,woda!J50,)</f>
        <v>59375.383</v>
      </c>
      <c r="K50" s="17" t="n">
        <f aca="false">SUM(słońce!K50,wiatr!K50,woda!K50,)</f>
        <v>64059.228</v>
      </c>
    </row>
    <row r="51" customFormat="false" ht="12.8" hidden="false" customHeight="false" outlineLevel="0" collapsed="false">
      <c r="A51" s="16" t="s">
        <v>54</v>
      </c>
      <c r="B51" s="17" t="n">
        <f aca="false">SUM(słońce!B51,wiatr!B51,woda!B51,)</f>
        <v>20044</v>
      </c>
      <c r="C51" s="17" t="n">
        <f aca="false">SUM(słońce!C51,wiatr!C51,woda!C51,)</f>
        <v>20731</v>
      </c>
      <c r="D51" s="17" t="n">
        <f aca="false">SUM(słońce!D51,wiatr!D51,woda!D51,)</f>
        <v>21144</v>
      </c>
      <c r="E51" s="17" t="n">
        <f aca="false">SUM(słońce!E51,wiatr!E51,woda!E51,)</f>
        <v>22252</v>
      </c>
      <c r="F51" s="17" t="n">
        <f aca="false">SUM(słońce!F51,wiatr!F51,woda!F51,)</f>
        <v>23054</v>
      </c>
      <c r="G51" s="17" t="n">
        <f aca="false">SUM(słońce!G51,wiatr!G51,woda!G51,)</f>
        <v>23357</v>
      </c>
      <c r="H51" s="17" t="n">
        <f aca="false">SUM(słońce!H51,wiatr!H51,woda!H51,)</f>
        <v>24159</v>
      </c>
      <c r="I51" s="17" t="n">
        <f aca="false">SUM(słońce!I51,wiatr!I51,woda!I51,)</f>
        <v>25857</v>
      </c>
      <c r="J51" s="17" t="n">
        <f aca="false">SUM(słońce!J51,wiatr!J51,woda!J51,)</f>
        <v>27489</v>
      </c>
      <c r="K51" s="17" t="n">
        <f aca="false">SUM(słońce!K51,wiatr!K51,woda!K51,)</f>
        <v>30129</v>
      </c>
    </row>
    <row r="52" customFormat="false" ht="12.8" hidden="false" customHeight="false" outlineLevel="0" collapsed="false">
      <c r="A52" s="16" t="s">
        <v>65</v>
      </c>
      <c r="B52" s="17" t="n">
        <f aca="false">SUM(słońce!B52,wiatr!B52,woda!B52,)</f>
        <v>21870</v>
      </c>
      <c r="C52" s="17" t="n">
        <f aca="false">SUM(słońce!C52,wiatr!C52,woda!C52,)</f>
        <v>25049</v>
      </c>
      <c r="D52" s="17" t="n">
        <f aca="false">SUM(słońce!D52,wiatr!D52,woda!D52,)</f>
        <v>27313</v>
      </c>
      <c r="E52" s="17" t="n">
        <f aca="false">SUM(słońce!E52,wiatr!E52,woda!E52,)</f>
        <v>30620</v>
      </c>
      <c r="F52" s="17" t="n">
        <f aca="false">SUM(słońce!F52,wiatr!F52,woda!F52,)</f>
        <v>33265</v>
      </c>
      <c r="G52" s="17" t="n">
        <f aca="false">SUM(słońce!G52,wiatr!G52,woda!G52,)</f>
        <v>37209.95</v>
      </c>
      <c r="H52" s="17" t="n">
        <f aca="false">SUM(słońce!H52,wiatr!H52,woda!H52,)</f>
        <v>40359.386</v>
      </c>
      <c r="I52" s="17" t="n">
        <f aca="false">SUM(słońce!I52,wiatr!I52,woda!I52,)</f>
        <v>42089.319</v>
      </c>
      <c r="J52" s="17" t="n">
        <f aca="false">SUM(słońce!J52,wiatr!J52,woda!J52,)</f>
        <v>46483.714</v>
      </c>
      <c r="K52" s="17" t="n">
        <f aca="false">SUM(słońce!K52,wiatr!K52,woda!K52,)</f>
        <v>49915.183</v>
      </c>
    </row>
    <row r="53" customFormat="false" ht="12.8" hidden="false" customHeight="false" outlineLevel="0" collapsed="false">
      <c r="A53" s="16" t="s">
        <v>66</v>
      </c>
      <c r="B53" s="17" t="n">
        <f aca="false">SUM(słońce!B53,wiatr!B53,woda!B53,)</f>
        <v>6037</v>
      </c>
      <c r="C53" s="17" t="n">
        <f aca="false">SUM(słońce!C53,wiatr!C53,woda!C53,)</f>
        <v>6462</v>
      </c>
      <c r="D53" s="17" t="n">
        <f aca="false">SUM(słońce!D53,wiatr!D53,woda!D53,)</f>
        <v>6673</v>
      </c>
      <c r="E53" s="17" t="n">
        <f aca="false">SUM(słońce!E53,wiatr!E53,woda!E53,)</f>
        <v>6734</v>
      </c>
      <c r="F53" s="17" t="n">
        <f aca="false">SUM(słońce!F53,wiatr!F53,woda!F53,)</f>
        <v>7020</v>
      </c>
      <c r="G53" s="17" t="n">
        <f aca="false">SUM(słońce!G53,wiatr!G53,woda!G53,)</f>
        <v>7436.6</v>
      </c>
      <c r="H53" s="17" t="n">
        <f aca="false">SUM(słońce!H53,wiatr!H53,woda!H53,)</f>
        <v>7920</v>
      </c>
      <c r="I53" s="17" t="n">
        <f aca="false">SUM(słońce!I53,wiatr!I53,woda!I53,)</f>
        <v>9074</v>
      </c>
      <c r="J53" s="17" t="n">
        <f aca="false">SUM(słońce!J53,wiatr!J53,woda!J53,)</f>
        <v>11124.4</v>
      </c>
      <c r="K53" s="17" t="n">
        <f aca="false">SUM(słońce!K53,wiatr!K53,woda!K53,)</f>
        <v>0</v>
      </c>
    </row>
    <row r="54" customFormat="false" ht="12.8" hidden="false" customHeight="false" outlineLevel="0" collapsed="false">
      <c r="A54" s="16" t="s">
        <v>58</v>
      </c>
      <c r="B54" s="17" t="n">
        <f aca="false">SUM(słońce!B54,wiatr!B54,woda!B54,)</f>
        <v>15220.42</v>
      </c>
      <c r="C54" s="17" t="n">
        <f aca="false">SUM(słońce!C54,wiatr!C54,woda!C54,)</f>
        <v>18672.272</v>
      </c>
      <c r="D54" s="17" t="n">
        <f aca="false">SUM(słońce!D54,wiatr!D54,woda!D54,)</f>
        <v>23075.953</v>
      </c>
      <c r="E54" s="17" t="n">
        <f aca="false">SUM(słońce!E54,wiatr!E54,woda!E54,)</f>
        <v>28583.827</v>
      </c>
      <c r="F54" s="17" t="n">
        <f aca="false">SUM(słońce!F54,wiatr!F54,woda!F54,)</f>
        <v>32772.935</v>
      </c>
      <c r="G54" s="17" t="n">
        <f aca="false">SUM(słońce!G54,wiatr!G54,woda!G54,)</f>
        <v>37117.91</v>
      </c>
      <c r="H54" s="17" t="n">
        <f aca="false">SUM(słońce!H54,wiatr!H54,woda!H54,)</f>
        <v>39613.221</v>
      </c>
      <c r="I54" s="17" t="n">
        <f aca="false">SUM(słońce!I54,wiatr!I54,woda!I54,)</f>
        <v>42214.381</v>
      </c>
      <c r="J54" s="17" t="n">
        <f aca="false">SUM(słońce!J54,wiatr!J54,woda!J54,)</f>
        <v>0</v>
      </c>
      <c r="K54" s="17" t="n">
        <f aca="false">SUM(słońce!K54,wiatr!K54,woda!K54,)</f>
        <v>0</v>
      </c>
    </row>
    <row r="56" customFormat="false" ht="12.8" hidden="false" customHeight="false" outlineLevel="0" collapsed="false">
      <c r="A56" s="7" t="s">
        <v>86</v>
      </c>
    </row>
    <row r="57" customFormat="false" ht="12.8" hidden="false" customHeight="false" outlineLevel="0" collapsed="false">
      <c r="A57" s="7" t="s">
        <v>85</v>
      </c>
      <c r="B57" s="6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60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5" min="2" style="1" width="79.69"/>
  </cols>
  <sheetData>
    <row r="1" customFormat="false" ht="15" hidden="false" customHeight="false" outlineLevel="0" collapsed="false">
      <c r="A1" s="7" t="s">
        <v>21</v>
      </c>
    </row>
    <row r="2" customFormat="false" ht="15" hidden="false" customHeight="false" outlineLevel="0" collapsed="false">
      <c r="B2" s="9" t="s">
        <v>22</v>
      </c>
      <c r="C2" s="9" t="s">
        <v>23</v>
      </c>
    </row>
    <row r="3" customFormat="false" ht="15" hidden="false" customHeight="false" outlineLevel="0" collapsed="false">
      <c r="B3" s="10" t="s">
        <v>24</v>
      </c>
      <c r="C3" s="10" t="s">
        <v>24</v>
      </c>
    </row>
    <row r="4" customFormat="false" ht="15" hidden="false" customHeight="false" outlineLevel="0" collapsed="false">
      <c r="B4" s="6" t="s">
        <v>12</v>
      </c>
      <c r="C4" s="6" t="s">
        <v>17</v>
      </c>
    </row>
    <row r="5" customFormat="false" ht="15" hidden="false" customHeight="false" outlineLevel="0" collapsed="false">
      <c r="B5" s="11" t="s">
        <v>13</v>
      </c>
      <c r="C5" s="11" t="s">
        <v>18</v>
      </c>
    </row>
    <row r="6" customFormat="false" ht="15" hidden="false" customHeight="false" outlineLevel="0" collapsed="false">
      <c r="B6" s="6" t="s">
        <v>14</v>
      </c>
      <c r="C6" s="6" t="s">
        <v>19</v>
      </c>
    </row>
    <row r="7" customFormat="false" ht="15" hidden="false" customHeight="false" outlineLevel="0" collapsed="false">
      <c r="B7" s="11" t="s">
        <v>15</v>
      </c>
      <c r="C7" s="11" t="s">
        <v>20</v>
      </c>
    </row>
    <row r="8" customFormat="false" ht="15" hidden="false" customHeight="false" outlineLevel="0" collapsed="false">
      <c r="B8" s="6" t="s">
        <v>25</v>
      </c>
      <c r="C8" s="6" t="s">
        <v>26</v>
      </c>
    </row>
    <row r="9" customFormat="false" ht="15" hidden="false" customHeight="false" outlineLevel="0" collapsed="false">
      <c r="B9" s="11" t="s">
        <v>25</v>
      </c>
      <c r="C9" s="11" t="s">
        <v>27</v>
      </c>
    </row>
    <row r="10" customFormat="false" ht="15" hidden="false" customHeight="false" outlineLevel="0" collapsed="false">
      <c r="B10" s="6" t="s">
        <v>25</v>
      </c>
      <c r="C10" s="6" t="s">
        <v>28</v>
      </c>
    </row>
    <row r="11" customFormat="false" ht="15" hidden="false" customHeight="false" outlineLevel="0" collapsed="false">
      <c r="B11" s="11" t="s">
        <v>25</v>
      </c>
      <c r="C11" s="11" t="s">
        <v>29</v>
      </c>
    </row>
    <row r="12" customFormat="false" ht="15" hidden="false" customHeight="false" outlineLevel="0" collapsed="false">
      <c r="B12" s="6" t="s">
        <v>25</v>
      </c>
      <c r="C12" s="6" t="s">
        <v>30</v>
      </c>
    </row>
    <row r="13" customFormat="false" ht="15" hidden="false" customHeight="false" outlineLevel="0" collapsed="false">
      <c r="B13" s="11" t="s">
        <v>25</v>
      </c>
      <c r="C13" s="11" t="s">
        <v>31</v>
      </c>
    </row>
    <row r="14" customFormat="false" ht="15" hidden="false" customHeight="false" outlineLevel="0" collapsed="false">
      <c r="B14" s="6" t="s">
        <v>25</v>
      </c>
      <c r="C14" s="6" t="s">
        <v>32</v>
      </c>
    </row>
    <row r="15" customFormat="false" ht="15" hidden="false" customHeight="false" outlineLevel="0" collapsed="false">
      <c r="B15" s="11" t="s">
        <v>25</v>
      </c>
      <c r="C15" s="11" t="s">
        <v>33</v>
      </c>
    </row>
    <row r="16" customFormat="false" ht="15" hidden="false" customHeight="false" outlineLevel="0" collapsed="false">
      <c r="B16" s="6" t="s">
        <v>25</v>
      </c>
      <c r="C16" s="6" t="s">
        <v>34</v>
      </c>
    </row>
    <row r="17" customFormat="false" ht="15" hidden="false" customHeight="false" outlineLevel="0" collapsed="false">
      <c r="B17" s="11" t="s">
        <v>25</v>
      </c>
      <c r="C17" s="11" t="s">
        <v>35</v>
      </c>
    </row>
    <row r="18" customFormat="false" ht="15" hidden="false" customHeight="false" outlineLevel="0" collapsed="false">
      <c r="B18" s="6" t="s">
        <v>25</v>
      </c>
      <c r="C18" s="6" t="s">
        <v>36</v>
      </c>
    </row>
    <row r="19" customFormat="false" ht="15" hidden="false" customHeight="false" outlineLevel="0" collapsed="false">
      <c r="B19" s="11" t="s">
        <v>25</v>
      </c>
      <c r="C19" s="11" t="s">
        <v>37</v>
      </c>
    </row>
    <row r="20" customFormat="false" ht="15" hidden="false" customHeight="false" outlineLevel="0" collapsed="false">
      <c r="B20" s="6" t="s">
        <v>25</v>
      </c>
      <c r="C20" s="6" t="s">
        <v>38</v>
      </c>
    </row>
    <row r="21" customFormat="false" ht="15" hidden="false" customHeight="false" outlineLevel="0" collapsed="false">
      <c r="B21" s="11" t="s">
        <v>25</v>
      </c>
      <c r="C21" s="11" t="s">
        <v>39</v>
      </c>
    </row>
    <row r="22" customFormat="false" ht="15" hidden="false" customHeight="false" outlineLevel="0" collapsed="false">
      <c r="B22" s="6" t="s">
        <v>25</v>
      </c>
      <c r="C22" s="6" t="s">
        <v>40</v>
      </c>
    </row>
    <row r="23" customFormat="false" ht="15" hidden="false" customHeight="false" outlineLevel="0" collapsed="false">
      <c r="B23" s="11" t="s">
        <v>25</v>
      </c>
      <c r="C23" s="11" t="s">
        <v>41</v>
      </c>
    </row>
    <row r="24" customFormat="false" ht="15" hidden="false" customHeight="false" outlineLevel="0" collapsed="false">
      <c r="B24" s="6" t="s">
        <v>25</v>
      </c>
      <c r="C24" s="6" t="s">
        <v>42</v>
      </c>
    </row>
    <row r="25" customFormat="false" ht="15" hidden="false" customHeight="false" outlineLevel="0" collapsed="false">
      <c r="B25" s="11" t="s">
        <v>25</v>
      </c>
      <c r="C25" s="11" t="s">
        <v>43</v>
      </c>
    </row>
    <row r="26" customFormat="false" ht="15" hidden="false" customHeight="false" outlineLevel="0" collapsed="false">
      <c r="B26" s="6" t="s">
        <v>25</v>
      </c>
      <c r="C26" s="6" t="s">
        <v>44</v>
      </c>
    </row>
    <row r="27" customFormat="false" ht="15" hidden="false" customHeight="false" outlineLevel="0" collapsed="false">
      <c r="B27" s="11" t="s">
        <v>25</v>
      </c>
      <c r="C27" s="11" t="s">
        <v>45</v>
      </c>
    </row>
    <row r="28" customFormat="false" ht="15" hidden="false" customHeight="false" outlineLevel="0" collapsed="false">
      <c r="B28" s="6" t="s">
        <v>25</v>
      </c>
      <c r="C28" s="6" t="s">
        <v>46</v>
      </c>
    </row>
    <row r="29" customFormat="false" ht="15" hidden="false" customHeight="false" outlineLevel="0" collapsed="false">
      <c r="B29" s="11" t="s">
        <v>25</v>
      </c>
      <c r="C29" s="11" t="s">
        <v>47</v>
      </c>
    </row>
    <row r="30" customFormat="false" ht="15" hidden="false" customHeight="false" outlineLevel="0" collapsed="false">
      <c r="B30" s="6" t="s">
        <v>25</v>
      </c>
      <c r="C30" s="6" t="s">
        <v>48</v>
      </c>
    </row>
    <row r="31" customFormat="false" ht="15" hidden="false" customHeight="false" outlineLevel="0" collapsed="false">
      <c r="B31" s="11" t="s">
        <v>25</v>
      </c>
      <c r="C31" s="11" t="s">
        <v>49</v>
      </c>
    </row>
    <row r="32" customFormat="false" ht="15" hidden="false" customHeight="false" outlineLevel="0" collapsed="false">
      <c r="B32" s="6" t="s">
        <v>25</v>
      </c>
      <c r="C32" s="6" t="s">
        <v>50</v>
      </c>
    </row>
    <row r="33" customFormat="false" ht="15" hidden="false" customHeight="false" outlineLevel="0" collapsed="false">
      <c r="B33" s="11" t="s">
        <v>25</v>
      </c>
      <c r="C33" s="11" t="s">
        <v>51</v>
      </c>
    </row>
    <row r="34" customFormat="false" ht="15" hidden="false" customHeight="false" outlineLevel="0" collapsed="false">
      <c r="B34" s="6" t="s">
        <v>25</v>
      </c>
      <c r="C34" s="6" t="s">
        <v>52</v>
      </c>
    </row>
    <row r="35" customFormat="false" ht="15" hidden="false" customHeight="false" outlineLevel="0" collapsed="false">
      <c r="B35" s="11" t="s">
        <v>25</v>
      </c>
      <c r="C35" s="11" t="s">
        <v>53</v>
      </c>
    </row>
    <row r="36" customFormat="false" ht="15" hidden="false" customHeight="false" outlineLevel="0" collapsed="false">
      <c r="B36" s="6" t="s">
        <v>25</v>
      </c>
      <c r="C36" s="6" t="s">
        <v>54</v>
      </c>
    </row>
    <row r="37" customFormat="false" ht="15" hidden="false" customHeight="false" outlineLevel="0" collapsed="false">
      <c r="B37" s="11" t="s">
        <v>25</v>
      </c>
      <c r="C37" s="11" t="s">
        <v>55</v>
      </c>
    </row>
    <row r="38" customFormat="false" ht="15" hidden="false" customHeight="false" outlineLevel="0" collapsed="false">
      <c r="B38" s="6" t="s">
        <v>25</v>
      </c>
      <c r="C38" s="6" t="s">
        <v>56</v>
      </c>
    </row>
    <row r="39" customFormat="false" ht="15" hidden="false" customHeight="false" outlineLevel="0" collapsed="false">
      <c r="B39" s="11" t="s">
        <v>25</v>
      </c>
      <c r="C39" s="11" t="s">
        <v>57</v>
      </c>
    </row>
    <row r="40" customFormat="false" ht="15" hidden="false" customHeight="false" outlineLevel="0" collapsed="false">
      <c r="B40" s="6" t="s">
        <v>25</v>
      </c>
      <c r="C40" s="6" t="s">
        <v>58</v>
      </c>
    </row>
    <row r="41" customFormat="false" ht="15" hidden="false" customHeight="false" outlineLevel="0" collapsed="false">
      <c r="B41" s="11" t="s">
        <v>25</v>
      </c>
      <c r="C41" s="11" t="s">
        <v>59</v>
      </c>
    </row>
    <row r="42" customFormat="false" ht="15" hidden="false" customHeight="false" outlineLevel="0" collapsed="false">
      <c r="B42" s="6" t="s">
        <v>25</v>
      </c>
      <c r="C42" s="6" t="s">
        <v>60</v>
      </c>
    </row>
    <row r="43" customFormat="false" ht="15" hidden="false" customHeight="false" outlineLevel="0" collapsed="false">
      <c r="B43" s="11" t="s">
        <v>25</v>
      </c>
      <c r="C43" s="11" t="s">
        <v>61</v>
      </c>
    </row>
    <row r="44" customFormat="false" ht="15" hidden="false" customHeight="false" outlineLevel="0" collapsed="false">
      <c r="B44" s="6" t="s">
        <v>25</v>
      </c>
      <c r="C44" s="6" t="s">
        <v>62</v>
      </c>
    </row>
    <row r="45" customFormat="false" ht="15" hidden="false" customHeight="false" outlineLevel="0" collapsed="false">
      <c r="B45" s="11" t="s">
        <v>25</v>
      </c>
      <c r="C45" s="11" t="s">
        <v>63</v>
      </c>
    </row>
    <row r="46" customFormat="false" ht="15" hidden="false" customHeight="false" outlineLevel="0" collapsed="false">
      <c r="B46" s="6" t="s">
        <v>25</v>
      </c>
      <c r="C46" s="6" t="s">
        <v>64</v>
      </c>
    </row>
    <row r="47" customFormat="false" ht="15" hidden="false" customHeight="false" outlineLevel="0" collapsed="false">
      <c r="B47" s="11" t="s">
        <v>25</v>
      </c>
      <c r="C47" s="11" t="s">
        <v>65</v>
      </c>
    </row>
    <row r="48" customFormat="false" ht="15" hidden="false" customHeight="false" outlineLevel="0" collapsed="false">
      <c r="B48" s="6" t="s">
        <v>25</v>
      </c>
      <c r="C48" s="6" t="s">
        <v>66</v>
      </c>
    </row>
    <row r="49" customFormat="false" ht="15" hidden="false" customHeight="false" outlineLevel="0" collapsed="false">
      <c r="B49" s="11" t="s">
        <v>25</v>
      </c>
      <c r="C49" s="11" t="s">
        <v>67</v>
      </c>
    </row>
    <row r="50" customFormat="false" ht="15" hidden="false" customHeight="false" outlineLevel="0" collapsed="false">
      <c r="B50" s="6" t="s">
        <v>25</v>
      </c>
      <c r="C50" s="6" t="s">
        <v>68</v>
      </c>
    </row>
    <row r="51" customFormat="false" ht="15" hidden="false" customHeight="false" outlineLevel="0" collapsed="false">
      <c r="B51" s="11" t="s">
        <v>69</v>
      </c>
      <c r="C51" s="11" t="s">
        <v>70</v>
      </c>
    </row>
    <row r="52" customFormat="false" ht="15" hidden="false" customHeight="false" outlineLevel="0" collapsed="false">
      <c r="B52" s="6" t="s">
        <v>69</v>
      </c>
      <c r="C52" s="6" t="s">
        <v>71</v>
      </c>
    </row>
    <row r="53" customFormat="false" ht="15" hidden="false" customHeight="false" outlineLevel="0" collapsed="false">
      <c r="B53" s="11" t="s">
        <v>69</v>
      </c>
      <c r="C53" s="11" t="s">
        <v>72</v>
      </c>
    </row>
    <row r="54" customFormat="false" ht="15" hidden="false" customHeight="false" outlineLevel="0" collapsed="false">
      <c r="B54" s="6" t="s">
        <v>69</v>
      </c>
      <c r="C54" s="6" t="s">
        <v>73</v>
      </c>
    </row>
    <row r="55" customFormat="false" ht="15" hidden="false" customHeight="false" outlineLevel="0" collapsed="false">
      <c r="B55" s="11" t="s">
        <v>69</v>
      </c>
      <c r="C55" s="11" t="s">
        <v>74</v>
      </c>
    </row>
    <row r="56" customFormat="false" ht="15" hidden="false" customHeight="false" outlineLevel="0" collapsed="false">
      <c r="B56" s="6" t="s">
        <v>69</v>
      </c>
      <c r="C56" s="6" t="s">
        <v>75</v>
      </c>
    </row>
    <row r="57" customFormat="false" ht="15" hidden="false" customHeight="false" outlineLevel="0" collapsed="false">
      <c r="B57" s="11" t="s">
        <v>69</v>
      </c>
      <c r="C57" s="11" t="s">
        <v>76</v>
      </c>
    </row>
    <row r="58" customFormat="false" ht="15" hidden="false" customHeight="false" outlineLevel="0" collapsed="false">
      <c r="B58" s="6" t="s">
        <v>69</v>
      </c>
      <c r="C58" s="6" t="s">
        <v>77</v>
      </c>
    </row>
    <row r="59" customFormat="false" ht="15" hidden="false" customHeight="false" outlineLevel="0" collapsed="false">
      <c r="B59" s="11" t="s">
        <v>69</v>
      </c>
      <c r="C59" s="11" t="s">
        <v>78</v>
      </c>
    </row>
    <row r="60" customFormat="false" ht="15" hidden="false" customHeight="false" outlineLevel="0" collapsed="false">
      <c r="B60" s="6" t="s">
        <v>69</v>
      </c>
      <c r="C60" s="6" t="s">
        <v>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1" topLeftCell="B12" activePane="bottomRight" state="frozen"/>
      <selection pane="topLeft" activeCell="A1" activeCellId="0" sqref="A1"/>
      <selection pane="topRight" activeCell="B1" activeCellId="0" sqref="B1"/>
      <selection pane="bottomLeft" activeCell="A12" activeCellId="0" sqref="A12"/>
      <selection pane="bottomRight" activeCell="K12" activeCellId="0" sqref="K12"/>
    </sheetView>
  </sheetViews>
  <sheetFormatPr defaultColWidth="8.6796875" defaultRowHeight="11.4" zeroHeight="false" outlineLevelRow="0" outlineLevelCol="0"/>
  <cols>
    <col collapsed="false" customWidth="true" hidden="false" outlineLevel="0" max="1" min="1" style="1" width="29.88"/>
    <col collapsed="false" customWidth="true" hidden="false" outlineLevel="0" max="11" min="2" style="1" width="9.96"/>
  </cols>
  <sheetData>
    <row r="1" customFormat="false" ht="11.4" hidden="false" customHeight="false" outlineLevel="0" collapsed="false">
      <c r="A1" s="6" t="s">
        <v>80</v>
      </c>
    </row>
    <row r="2" customFormat="false" ht="11.4" hidden="false" customHeight="false" outlineLevel="0" collapsed="false">
      <c r="A2" s="6" t="s">
        <v>81</v>
      </c>
      <c r="B2" s="7" t="s">
        <v>0</v>
      </c>
    </row>
    <row r="3" customFormat="false" ht="11.4" hidden="false" customHeight="false" outlineLevel="0" collapsed="false">
      <c r="A3" s="6" t="s">
        <v>82</v>
      </c>
      <c r="B3" s="6" t="s">
        <v>6</v>
      </c>
    </row>
    <row r="5" customFormat="false" ht="11.4" hidden="false" customHeight="false" outlineLevel="0" collapsed="false">
      <c r="A5" s="7" t="s">
        <v>12</v>
      </c>
      <c r="C5" s="6" t="s">
        <v>17</v>
      </c>
    </row>
    <row r="6" customFormat="false" ht="11.4" hidden="false" customHeight="false" outlineLevel="0" collapsed="false">
      <c r="A6" s="7" t="s">
        <v>13</v>
      </c>
      <c r="C6" s="6" t="s">
        <v>18</v>
      </c>
    </row>
    <row r="7" customFormat="false" ht="11.4" hidden="false" customHeight="false" outlineLevel="0" collapsed="false">
      <c r="A7" s="7" t="s">
        <v>14</v>
      </c>
      <c r="C7" s="6" t="s">
        <v>19</v>
      </c>
    </row>
    <row r="8" customFormat="false" ht="11.4" hidden="false" customHeight="false" outlineLevel="0" collapsed="false">
      <c r="A8" s="7" t="s">
        <v>15</v>
      </c>
      <c r="C8" s="6" t="s">
        <v>20</v>
      </c>
    </row>
    <row r="10" customFormat="false" ht="11.4" hidden="false" customHeight="false" outlineLevel="0" collapsed="false">
      <c r="A10" s="12" t="s">
        <v>83</v>
      </c>
      <c r="B10" s="13" t="s">
        <v>70</v>
      </c>
      <c r="C10" s="13" t="s">
        <v>71</v>
      </c>
      <c r="D10" s="13" t="s">
        <v>72</v>
      </c>
      <c r="E10" s="13" t="s">
        <v>73</v>
      </c>
      <c r="F10" s="13" t="s">
        <v>74</v>
      </c>
      <c r="G10" s="13" t="s">
        <v>75</v>
      </c>
      <c r="H10" s="13" t="s">
        <v>76</v>
      </c>
      <c r="I10" s="13" t="s">
        <v>77</v>
      </c>
      <c r="J10" s="13" t="s">
        <v>78</v>
      </c>
      <c r="K10" s="13" t="s">
        <v>79</v>
      </c>
    </row>
    <row r="11" customFormat="false" ht="11.4" hidden="false" customHeight="false" outlineLevel="0" collapsed="false">
      <c r="A11" s="14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customFormat="false" ht="11.4" hidden="false" customHeight="false" outlineLevel="0" collapsed="false">
      <c r="A12" s="16" t="s">
        <v>63</v>
      </c>
      <c r="B12" s="17" t="n">
        <v>1628</v>
      </c>
      <c r="C12" s="17" t="n">
        <v>1781</v>
      </c>
      <c r="D12" s="17" t="n">
        <v>1725</v>
      </c>
      <c r="E12" s="17" t="n">
        <v>1798</v>
      </c>
      <c r="F12" s="17" t="n">
        <v>1913</v>
      </c>
      <c r="G12" s="17" t="n">
        <v>2047</v>
      </c>
      <c r="H12" s="17" t="n">
        <v>2105</v>
      </c>
      <c r="I12" s="17" t="n">
        <v>2162</v>
      </c>
      <c r="J12" s="17" t="n">
        <v>2387</v>
      </c>
      <c r="K12" s="17" t="n">
        <v>2507</v>
      </c>
    </row>
    <row r="13" customFormat="false" ht="11.4" hidden="false" customHeight="false" outlineLevel="0" collapsed="false">
      <c r="A13" s="16" t="s">
        <v>47</v>
      </c>
      <c r="B13" s="18" t="n">
        <v>13308.889</v>
      </c>
      <c r="C13" s="18" t="n">
        <v>13383.396</v>
      </c>
      <c r="D13" s="18" t="n">
        <v>13532.252</v>
      </c>
      <c r="E13" s="18" t="n">
        <v>13649.655</v>
      </c>
      <c r="F13" s="18" t="n">
        <v>14116.314</v>
      </c>
      <c r="G13" s="18" t="n">
        <v>14149.948</v>
      </c>
      <c r="H13" s="18" t="n">
        <v>14516.246</v>
      </c>
      <c r="I13" s="18" t="n">
        <v>14597.108</v>
      </c>
      <c r="J13" s="18" t="n">
        <v>14634.505</v>
      </c>
      <c r="K13" s="18" t="n">
        <v>14747.928</v>
      </c>
    </row>
    <row r="14" customFormat="false" ht="11.4" hidden="false" customHeight="false" outlineLevel="0" collapsed="false">
      <c r="A14" s="16" t="s">
        <v>28</v>
      </c>
      <c r="B14" s="17" t="n">
        <v>1427</v>
      </c>
      <c r="C14" s="17" t="n">
        <v>1426</v>
      </c>
      <c r="D14" s="17" t="n">
        <v>1428</v>
      </c>
      <c r="E14" s="17" t="n">
        <v>1419</v>
      </c>
      <c r="F14" s="17" t="n">
        <v>1416.1</v>
      </c>
      <c r="G14" s="17" t="n">
        <v>1414</v>
      </c>
      <c r="H14" s="17" t="n">
        <v>1414.8</v>
      </c>
      <c r="I14" s="17" t="n">
        <v>1411.1</v>
      </c>
      <c r="J14" s="17" t="n">
        <v>1412.8</v>
      </c>
      <c r="K14" s="17" t="n">
        <v>1417.7</v>
      </c>
    </row>
    <row r="15" customFormat="false" ht="11.4" hidden="false" customHeight="false" outlineLevel="0" collapsed="false">
      <c r="A15" s="16" t="s">
        <v>59</v>
      </c>
      <c r="B15" s="19" t="s">
        <v>85</v>
      </c>
      <c r="C15" s="19" t="s">
        <v>85</v>
      </c>
      <c r="D15" s="20" t="n">
        <v>0</v>
      </c>
      <c r="E15" s="20" t="n">
        <v>0</v>
      </c>
      <c r="F15" s="20" t="n">
        <v>0</v>
      </c>
      <c r="G15" s="20" t="n">
        <v>2211</v>
      </c>
      <c r="H15" s="20" t="n">
        <v>2235.6</v>
      </c>
      <c r="I15" s="20" t="n">
        <v>2238.84</v>
      </c>
      <c r="J15" s="20" t="n">
        <v>2248.79</v>
      </c>
      <c r="K15" s="20" t="n">
        <v>2256.78</v>
      </c>
    </row>
    <row r="16" customFormat="false" ht="11.4" hidden="false" customHeight="false" outlineLevel="0" collapsed="false">
      <c r="A16" s="16" t="s">
        <v>29</v>
      </c>
      <c r="B16" s="17" t="n">
        <v>3181</v>
      </c>
      <c r="C16" s="17" t="n">
        <v>3203</v>
      </c>
      <c r="D16" s="17" t="n">
        <v>3219</v>
      </c>
      <c r="E16" s="17" t="n">
        <v>3219</v>
      </c>
      <c r="F16" s="17" t="n">
        <v>3223</v>
      </c>
      <c r="G16" s="17" t="n">
        <v>3371.55</v>
      </c>
      <c r="H16" s="17" t="n">
        <v>3379</v>
      </c>
      <c r="I16" s="17" t="n">
        <v>3378.35</v>
      </c>
      <c r="J16" s="21" t="n">
        <v>3376.456</v>
      </c>
      <c r="K16" s="21" t="n">
        <v>3369.239</v>
      </c>
    </row>
    <row r="17" customFormat="false" ht="11.4" hidden="false" customHeight="false" outlineLevel="0" collapsed="false">
      <c r="A17" s="16" t="s">
        <v>38</v>
      </c>
      <c r="B17" s="20" t="n">
        <v>2129</v>
      </c>
      <c r="C17" s="20" t="n">
        <v>2178</v>
      </c>
      <c r="D17" s="20" t="n">
        <v>2180.1</v>
      </c>
      <c r="E17" s="20" t="n">
        <v>2195.1</v>
      </c>
      <c r="F17" s="20" t="n">
        <v>2192.1</v>
      </c>
      <c r="G17" s="20" t="n">
        <v>2193</v>
      </c>
      <c r="H17" s="20" t="n">
        <v>2199.5</v>
      </c>
      <c r="I17" s="20" t="n">
        <v>2199.7</v>
      </c>
      <c r="J17" s="20" t="n">
        <v>2199.5</v>
      </c>
      <c r="K17" s="20" t="n">
        <v>2200.5</v>
      </c>
    </row>
    <row r="18" customFormat="false" ht="11.4" hidden="false" customHeight="false" outlineLevel="0" collapsed="false">
      <c r="A18" s="16" t="s">
        <v>40</v>
      </c>
      <c r="B18" s="17" t="n">
        <v>0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</row>
    <row r="19" customFormat="false" ht="11.4" hidden="false" customHeight="false" outlineLevel="0" collapsed="false">
      <c r="A19" s="16" t="s">
        <v>30</v>
      </c>
      <c r="B19" s="20" t="n">
        <v>2212</v>
      </c>
      <c r="C19" s="20" t="n">
        <v>2252</v>
      </c>
      <c r="D19" s="20" t="n">
        <v>2252</v>
      </c>
      <c r="E19" s="20" t="n">
        <v>2260</v>
      </c>
      <c r="F19" s="20" t="n">
        <v>2262</v>
      </c>
      <c r="G19" s="20" t="n">
        <v>2264.7</v>
      </c>
      <c r="H19" s="18" t="n">
        <v>2264.019</v>
      </c>
      <c r="I19" s="20" t="n">
        <v>2265.21</v>
      </c>
      <c r="J19" s="18" t="n">
        <v>2265.426</v>
      </c>
      <c r="K19" s="18" t="n">
        <v>2284.863</v>
      </c>
    </row>
    <row r="20" customFormat="false" ht="11.4" hidden="false" customHeight="false" outlineLevel="0" collapsed="false">
      <c r="A20" s="16" t="s">
        <v>31</v>
      </c>
      <c r="B20" s="21" t="n">
        <v>9.255</v>
      </c>
      <c r="C20" s="21" t="n">
        <v>8.733</v>
      </c>
      <c r="D20" s="21" t="n">
        <v>8.616</v>
      </c>
      <c r="E20" s="21" t="n">
        <v>6.878</v>
      </c>
      <c r="F20" s="21" t="n">
        <v>9.267</v>
      </c>
      <c r="G20" s="21" t="n">
        <v>7.153</v>
      </c>
      <c r="H20" s="21" t="n">
        <v>7.153</v>
      </c>
      <c r="I20" s="21" t="n">
        <v>7.163</v>
      </c>
      <c r="J20" s="21" t="n">
        <v>7.163</v>
      </c>
      <c r="K20" s="21" t="n">
        <v>7.123</v>
      </c>
    </row>
    <row r="21" customFormat="false" ht="11.4" hidden="false" customHeight="false" outlineLevel="0" collapsed="false">
      <c r="A21" s="16" t="s">
        <v>33</v>
      </c>
      <c r="B21" s="20" t="n">
        <v>8</v>
      </c>
      <c r="C21" s="20" t="n">
        <v>8</v>
      </c>
      <c r="D21" s="20" t="n">
        <v>5</v>
      </c>
      <c r="E21" s="20" t="n">
        <v>6</v>
      </c>
      <c r="F21" s="20" t="n">
        <v>6</v>
      </c>
      <c r="G21" s="20" t="n">
        <v>7.3</v>
      </c>
      <c r="H21" s="20" t="n">
        <v>7.3</v>
      </c>
      <c r="I21" s="20" t="n">
        <v>6</v>
      </c>
      <c r="J21" s="20" t="n">
        <v>8</v>
      </c>
      <c r="K21" s="20" t="n">
        <v>6</v>
      </c>
    </row>
    <row r="22" customFormat="false" ht="11.4" hidden="false" customHeight="false" outlineLevel="0" collapsed="false">
      <c r="A22" s="16" t="s">
        <v>27</v>
      </c>
      <c r="B22" s="17" t="n">
        <v>114172.12</v>
      </c>
      <c r="C22" s="21" t="n">
        <v>115065.676</v>
      </c>
      <c r="D22" s="21" t="n">
        <v>115692.729</v>
      </c>
      <c r="E22" s="21" t="n">
        <v>117220.544</v>
      </c>
      <c r="F22" s="21" t="n">
        <v>118575.882</v>
      </c>
      <c r="G22" s="21" t="n">
        <v>119077.615</v>
      </c>
      <c r="H22" s="21" t="n">
        <v>119133.655</v>
      </c>
      <c r="I22" s="21" t="n">
        <v>119538.909</v>
      </c>
      <c r="J22" s="21" t="n">
        <v>119891.396</v>
      </c>
      <c r="K22" s="21" t="n">
        <v>120480.235</v>
      </c>
    </row>
    <row r="23" customFormat="false" ht="11.4" hidden="false" customHeight="false" outlineLevel="0" collapsed="false">
      <c r="A23" s="16" t="s">
        <v>26</v>
      </c>
      <c r="B23" s="18" t="n">
        <v>144943.375</v>
      </c>
      <c r="C23" s="18" t="n">
        <v>146045.409</v>
      </c>
      <c r="D23" s="18" t="n">
        <v>146202.345</v>
      </c>
      <c r="E23" s="18" t="n">
        <v>148192.422</v>
      </c>
      <c r="F23" s="18" t="n">
        <v>149712.149</v>
      </c>
      <c r="G23" s="18" t="n">
        <v>150362.006</v>
      </c>
      <c r="H23" s="18" t="n">
        <v>150363.748</v>
      </c>
      <c r="I23" s="18" t="n">
        <v>150792.845</v>
      </c>
      <c r="J23" s="20" t="n">
        <v>151056.34</v>
      </c>
      <c r="K23" s="18" t="n">
        <v>151668.205</v>
      </c>
    </row>
    <row r="24" customFormat="false" ht="11.4" hidden="false" customHeight="false" outlineLevel="0" collapsed="false">
      <c r="A24" s="16" t="s">
        <v>53</v>
      </c>
      <c r="B24" s="17" t="n">
        <v>3080</v>
      </c>
      <c r="C24" s="17" t="n">
        <v>3108</v>
      </c>
      <c r="D24" s="17" t="n">
        <v>3132</v>
      </c>
      <c r="E24" s="17" t="n">
        <v>3133</v>
      </c>
      <c r="F24" s="17" t="n">
        <v>3133</v>
      </c>
      <c r="G24" s="17" t="n">
        <v>3156</v>
      </c>
      <c r="H24" s="17" t="n">
        <v>3152</v>
      </c>
      <c r="I24" s="17" t="n">
        <v>3157</v>
      </c>
      <c r="J24" s="17" t="n">
        <v>3164</v>
      </c>
      <c r="K24" s="17" t="n">
        <v>3171</v>
      </c>
    </row>
    <row r="25" customFormat="false" ht="11.4" hidden="false" customHeight="false" outlineLevel="0" collapsed="false">
      <c r="A25" s="16" t="s">
        <v>37</v>
      </c>
      <c r="B25" s="18" t="n">
        <v>25655.923</v>
      </c>
      <c r="C25" s="18" t="n">
        <v>25645.355</v>
      </c>
      <c r="D25" s="18" t="n">
        <v>25576.268</v>
      </c>
      <c r="E25" s="18" t="n">
        <v>25551.829</v>
      </c>
      <c r="F25" s="18" t="n">
        <v>25620.853</v>
      </c>
      <c r="G25" s="18" t="n">
        <v>25706.938</v>
      </c>
      <c r="H25" s="18" t="n">
        <v>25726.934</v>
      </c>
      <c r="I25" s="18" t="n">
        <v>25868.384</v>
      </c>
      <c r="J25" s="18" t="n">
        <v>25954.542</v>
      </c>
      <c r="K25" s="18" t="n">
        <v>26291.456</v>
      </c>
    </row>
    <row r="26" customFormat="false" ht="11.4" hidden="false" customHeight="false" outlineLevel="0" collapsed="false">
      <c r="A26" s="16" t="s">
        <v>68</v>
      </c>
      <c r="B26" s="22" t="s">
        <v>85</v>
      </c>
      <c r="C26" s="17" t="n">
        <v>2705</v>
      </c>
      <c r="D26" s="17" t="n">
        <v>2380</v>
      </c>
      <c r="E26" s="17" t="n">
        <v>2378</v>
      </c>
      <c r="F26" s="17" t="n">
        <v>2430</v>
      </c>
      <c r="G26" s="17" t="n">
        <v>2723</v>
      </c>
      <c r="H26" s="17" t="n">
        <v>2695</v>
      </c>
      <c r="I26" s="17" t="n">
        <v>2583</v>
      </c>
      <c r="J26" s="21" t="n">
        <v>2727.411</v>
      </c>
      <c r="K26" s="17" t="n">
        <v>2966.83</v>
      </c>
    </row>
    <row r="27" customFormat="false" ht="11.4" hidden="false" customHeight="false" outlineLevel="0" collapsed="false">
      <c r="A27" s="16" t="s">
        <v>32</v>
      </c>
      <c r="B27" s="20" t="n">
        <v>11257</v>
      </c>
      <c r="C27" s="20" t="n">
        <v>11239</v>
      </c>
      <c r="D27" s="20" t="n">
        <v>11234</v>
      </c>
      <c r="E27" s="20" t="n">
        <v>11255</v>
      </c>
      <c r="F27" s="20" t="n">
        <v>11207</v>
      </c>
      <c r="G27" s="20" t="n">
        <v>11120</v>
      </c>
      <c r="H27" s="20" t="n">
        <v>10684</v>
      </c>
      <c r="I27" s="20" t="n">
        <v>10733</v>
      </c>
      <c r="J27" s="20" t="n">
        <v>10808</v>
      </c>
      <c r="K27" s="20" t="n">
        <v>10844</v>
      </c>
    </row>
    <row r="28" customFormat="false" ht="11.4" hidden="false" customHeight="false" outlineLevel="0" collapsed="false">
      <c r="A28" s="16" t="s">
        <v>35</v>
      </c>
      <c r="B28" s="17" t="n">
        <v>3236</v>
      </c>
      <c r="C28" s="17" t="n">
        <v>3238</v>
      </c>
      <c r="D28" s="17" t="n">
        <v>3389</v>
      </c>
      <c r="E28" s="17" t="n">
        <v>3392</v>
      </c>
      <c r="F28" s="17" t="n">
        <v>3392</v>
      </c>
      <c r="G28" s="17" t="n">
        <v>3392</v>
      </c>
      <c r="H28" s="17" t="n">
        <v>3409</v>
      </c>
      <c r="I28" s="17" t="n">
        <v>3412</v>
      </c>
      <c r="J28" s="17" t="n">
        <v>3417</v>
      </c>
      <c r="K28" s="17" t="n">
        <v>3421</v>
      </c>
    </row>
    <row r="29" customFormat="false" ht="11.4" hidden="false" customHeight="false" outlineLevel="0" collapsed="false">
      <c r="A29" s="16" t="s">
        <v>44</v>
      </c>
      <c r="B29" s="20" t="n">
        <v>56</v>
      </c>
      <c r="C29" s="20" t="n">
        <v>57</v>
      </c>
      <c r="D29" s="20" t="n">
        <v>57</v>
      </c>
      <c r="E29" s="20" t="n">
        <v>57</v>
      </c>
      <c r="F29" s="20" t="n">
        <v>57</v>
      </c>
      <c r="G29" s="20" t="n">
        <v>57</v>
      </c>
      <c r="H29" s="20" t="n">
        <v>57</v>
      </c>
      <c r="I29" s="20" t="n">
        <v>58</v>
      </c>
      <c r="J29" s="20" t="n">
        <v>58</v>
      </c>
      <c r="K29" s="20" t="n">
        <v>60</v>
      </c>
    </row>
    <row r="30" customFormat="false" ht="11.4" hidden="false" customHeight="false" outlineLevel="0" collapsed="false">
      <c r="A30" s="16" t="s">
        <v>55</v>
      </c>
      <c r="B30" s="17" t="n">
        <v>1877</v>
      </c>
      <c r="C30" s="17" t="n">
        <v>1984</v>
      </c>
      <c r="D30" s="17" t="n">
        <v>1984</v>
      </c>
      <c r="E30" s="17" t="n">
        <v>1987</v>
      </c>
      <c r="F30" s="17" t="n">
        <v>1987</v>
      </c>
      <c r="G30" s="21" t="n">
        <v>1994.747</v>
      </c>
      <c r="H30" s="21" t="n">
        <v>2098.722</v>
      </c>
      <c r="I30" s="21" t="n">
        <v>2104.459</v>
      </c>
      <c r="J30" s="21" t="n">
        <v>2114.419</v>
      </c>
      <c r="K30" s="21" t="n">
        <v>2114.484</v>
      </c>
    </row>
    <row r="31" customFormat="false" ht="11.4" hidden="false" customHeight="false" outlineLevel="0" collapsed="false">
      <c r="A31" s="16" t="s">
        <v>34</v>
      </c>
      <c r="B31" s="20" t="n">
        <v>529</v>
      </c>
      <c r="C31" s="20" t="n">
        <v>529</v>
      </c>
      <c r="D31" s="20" t="n">
        <v>529</v>
      </c>
      <c r="E31" s="20" t="n">
        <v>529</v>
      </c>
      <c r="F31" s="20" t="n">
        <v>529</v>
      </c>
      <c r="G31" s="20" t="n">
        <v>529</v>
      </c>
      <c r="H31" s="20" t="n">
        <v>529</v>
      </c>
      <c r="I31" s="20" t="n">
        <v>529</v>
      </c>
      <c r="J31" s="20" t="n">
        <v>529</v>
      </c>
      <c r="K31" s="20" t="n">
        <v>529</v>
      </c>
    </row>
    <row r="32" customFormat="false" ht="11.4" hidden="false" customHeight="false" outlineLevel="0" collapsed="false">
      <c r="A32" s="16" t="s">
        <v>39</v>
      </c>
      <c r="B32" s="17" t="n">
        <v>21880</v>
      </c>
      <c r="C32" s="17" t="n">
        <v>22009</v>
      </c>
      <c r="D32" s="17" t="n">
        <v>22098</v>
      </c>
      <c r="E32" s="17" t="n">
        <v>22220</v>
      </c>
      <c r="F32" s="17" t="n">
        <v>22298</v>
      </c>
      <c r="G32" s="21" t="n">
        <v>22426.015</v>
      </c>
      <c r="H32" s="21" t="n">
        <v>22498.587</v>
      </c>
      <c r="I32" s="21" t="n">
        <v>22541.086</v>
      </c>
      <c r="J32" s="21" t="n">
        <v>22694.985</v>
      </c>
      <c r="K32" s="21" t="n">
        <v>22749.661</v>
      </c>
    </row>
    <row r="33" customFormat="false" ht="11.4" hidden="false" customHeight="false" outlineLevel="0" collapsed="false">
      <c r="A33" s="16" t="s">
        <v>67</v>
      </c>
      <c r="B33" s="20" t="n">
        <v>43</v>
      </c>
      <c r="C33" s="20" t="n">
        <v>43</v>
      </c>
      <c r="D33" s="20" t="n">
        <v>43</v>
      </c>
      <c r="E33" s="20" t="n">
        <v>43</v>
      </c>
      <c r="F33" s="20" t="n">
        <v>78.27</v>
      </c>
      <c r="G33" s="20" t="n">
        <v>80.37</v>
      </c>
      <c r="H33" s="20" t="n">
        <v>80.37</v>
      </c>
      <c r="I33" s="20" t="n">
        <v>95.11</v>
      </c>
      <c r="J33" s="20" t="n">
        <v>110.13</v>
      </c>
      <c r="K33" s="20" t="n">
        <v>110.13</v>
      </c>
    </row>
    <row r="34" customFormat="false" ht="11.4" hidden="false" customHeight="false" outlineLevel="0" collapsed="false">
      <c r="A34" s="16" t="s">
        <v>41</v>
      </c>
      <c r="B34" s="17" t="n">
        <v>1576</v>
      </c>
      <c r="C34" s="21" t="n">
        <v>1586.617</v>
      </c>
      <c r="D34" s="21" t="n">
        <v>1587.801</v>
      </c>
      <c r="E34" s="21" t="n">
        <v>1587.694</v>
      </c>
      <c r="F34" s="21" t="n">
        <v>1564.197</v>
      </c>
      <c r="G34" s="21" t="n">
        <v>1564.318</v>
      </c>
      <c r="H34" s="21" t="n">
        <v>1564.985</v>
      </c>
      <c r="I34" s="17" t="n">
        <v>1586.69</v>
      </c>
      <c r="J34" s="21" t="n">
        <v>1586.276</v>
      </c>
      <c r="K34" s="17" t="n">
        <v>1587.23</v>
      </c>
    </row>
    <row r="35" customFormat="false" ht="11.4" hidden="false" customHeight="false" outlineLevel="0" collapsed="false">
      <c r="A35" s="16" t="s">
        <v>56</v>
      </c>
      <c r="B35" s="19" t="s">
        <v>85</v>
      </c>
      <c r="C35" s="19" t="s">
        <v>85</v>
      </c>
      <c r="D35" s="20" t="n">
        <v>0</v>
      </c>
      <c r="E35" s="20" t="n">
        <v>0</v>
      </c>
      <c r="F35" s="20" t="n">
        <v>0</v>
      </c>
      <c r="G35" s="20" t="n">
        <v>0</v>
      </c>
      <c r="H35" s="20" t="n">
        <v>0</v>
      </c>
      <c r="I35" s="20" t="n">
        <v>0</v>
      </c>
      <c r="J35" s="20" t="n">
        <v>0</v>
      </c>
      <c r="K35" s="20" t="n">
        <v>0</v>
      </c>
    </row>
    <row r="36" customFormat="false" ht="11.4" hidden="false" customHeight="false" outlineLevel="0" collapsed="false">
      <c r="A36" s="16" t="s">
        <v>42</v>
      </c>
      <c r="B36" s="17" t="n">
        <v>876</v>
      </c>
      <c r="C36" s="17" t="n">
        <v>876</v>
      </c>
      <c r="D36" s="17" t="n">
        <v>877</v>
      </c>
      <c r="E36" s="17" t="n">
        <v>877</v>
      </c>
      <c r="F36" s="17" t="n">
        <v>877</v>
      </c>
      <c r="G36" s="17" t="n">
        <v>877</v>
      </c>
      <c r="H36" s="17" t="n">
        <v>877</v>
      </c>
      <c r="I36" s="17" t="n">
        <v>877</v>
      </c>
      <c r="J36" s="17" t="n">
        <v>877</v>
      </c>
      <c r="K36" s="17" t="n">
        <v>877</v>
      </c>
    </row>
    <row r="37" customFormat="false" ht="11.4" hidden="false" customHeight="false" outlineLevel="0" collapsed="false">
      <c r="A37" s="16" t="s">
        <v>43</v>
      </c>
      <c r="B37" s="18" t="n">
        <v>1134.308</v>
      </c>
      <c r="C37" s="18" t="n">
        <v>1134.308</v>
      </c>
      <c r="D37" s="18" t="n">
        <v>1330.308</v>
      </c>
      <c r="E37" s="18" t="n">
        <v>1330.266</v>
      </c>
      <c r="F37" s="18" t="n">
        <v>1330.318</v>
      </c>
      <c r="G37" s="18" t="n">
        <v>1330.545</v>
      </c>
      <c r="H37" s="18" t="n">
        <v>1330.473</v>
      </c>
      <c r="I37" s="18" t="n">
        <v>1330.473</v>
      </c>
      <c r="J37" s="18" t="n">
        <v>1330.527</v>
      </c>
      <c r="K37" s="18" t="n">
        <v>1330.527</v>
      </c>
    </row>
    <row r="38" customFormat="false" ht="11.4" hidden="false" customHeight="false" outlineLevel="0" collapsed="false">
      <c r="A38" s="16" t="s">
        <v>45</v>
      </c>
      <c r="B38" s="17" t="n">
        <v>0</v>
      </c>
      <c r="C38" s="17" t="n">
        <v>0</v>
      </c>
      <c r="D38" s="17" t="n">
        <v>0</v>
      </c>
      <c r="E38" s="17" t="n">
        <v>0</v>
      </c>
      <c r="F38" s="17" t="n">
        <v>0</v>
      </c>
      <c r="G38" s="17" t="n">
        <v>0</v>
      </c>
      <c r="H38" s="17" t="n">
        <v>0</v>
      </c>
      <c r="I38" s="17" t="n">
        <v>0</v>
      </c>
      <c r="J38" s="17" t="n">
        <v>0</v>
      </c>
      <c r="K38" s="17" t="n">
        <v>0</v>
      </c>
    </row>
    <row r="39" customFormat="false" ht="11.4" hidden="false" customHeight="false" outlineLevel="0" collapsed="false">
      <c r="A39" s="16" t="s">
        <v>61</v>
      </c>
      <c r="B39" s="20" t="n">
        <v>16</v>
      </c>
      <c r="C39" s="20" t="n">
        <v>16</v>
      </c>
      <c r="D39" s="20" t="n">
        <v>16</v>
      </c>
      <c r="E39" s="20" t="n">
        <v>16</v>
      </c>
      <c r="F39" s="20" t="n">
        <v>16</v>
      </c>
      <c r="G39" s="20" t="n">
        <v>16</v>
      </c>
      <c r="H39" s="20" t="n">
        <v>16.3</v>
      </c>
      <c r="I39" s="20" t="n">
        <v>16.3</v>
      </c>
      <c r="J39" s="20" t="n">
        <v>16.3</v>
      </c>
      <c r="K39" s="20" t="n">
        <v>16.3</v>
      </c>
    </row>
    <row r="40" customFormat="false" ht="11.4" hidden="false" customHeight="false" outlineLevel="0" collapsed="false">
      <c r="A40" s="16" t="s">
        <v>60</v>
      </c>
      <c r="B40" s="17" t="n">
        <v>629</v>
      </c>
      <c r="C40" s="21" t="n">
        <v>629.844</v>
      </c>
      <c r="D40" s="21" t="n">
        <v>652.688</v>
      </c>
      <c r="E40" s="21" t="n">
        <v>661.923</v>
      </c>
      <c r="F40" s="21" t="n">
        <v>668.156</v>
      </c>
      <c r="G40" s="21" t="n">
        <v>674.812</v>
      </c>
      <c r="H40" s="21" t="n">
        <v>675.607</v>
      </c>
      <c r="I40" s="21" t="n">
        <v>676.243</v>
      </c>
      <c r="J40" s="21" t="n">
        <v>696.685</v>
      </c>
      <c r="K40" s="21" t="n">
        <v>696.685</v>
      </c>
    </row>
    <row r="41" customFormat="false" ht="11.4" hidden="false" customHeight="false" outlineLevel="0" collapsed="false">
      <c r="A41" s="16" t="s">
        <v>46</v>
      </c>
      <c r="B41" s="20" t="n">
        <v>37</v>
      </c>
      <c r="C41" s="20" t="n">
        <v>37</v>
      </c>
      <c r="D41" s="20" t="n">
        <v>37</v>
      </c>
      <c r="E41" s="20" t="n">
        <v>37</v>
      </c>
      <c r="F41" s="20" t="n">
        <v>37</v>
      </c>
      <c r="G41" s="20" t="n">
        <v>37</v>
      </c>
      <c r="H41" s="20" t="n">
        <v>37</v>
      </c>
      <c r="I41" s="20" t="n">
        <v>37</v>
      </c>
      <c r="J41" s="20" t="n">
        <v>37</v>
      </c>
      <c r="K41" s="20" t="n">
        <v>36.9</v>
      </c>
    </row>
    <row r="42" customFormat="false" ht="11.4" hidden="false" customHeight="false" outlineLevel="0" collapsed="false">
      <c r="A42" s="16" t="s">
        <v>62</v>
      </c>
      <c r="B42" s="17" t="n">
        <v>595</v>
      </c>
      <c r="C42" s="17" t="n">
        <v>617</v>
      </c>
      <c r="D42" s="17" t="n">
        <v>630</v>
      </c>
      <c r="E42" s="17" t="n">
        <v>658</v>
      </c>
      <c r="F42" s="21" t="n">
        <v>661.132</v>
      </c>
      <c r="G42" s="21" t="n">
        <v>670.705</v>
      </c>
      <c r="H42" s="21" t="n">
        <v>674.162</v>
      </c>
      <c r="I42" s="21" t="n">
        <v>678.189</v>
      </c>
      <c r="J42" s="17" t="n">
        <v>687.4</v>
      </c>
      <c r="K42" s="17" t="n">
        <v>689.19</v>
      </c>
    </row>
    <row r="43" customFormat="false" ht="11.4" hidden="false" customHeight="false" outlineLevel="0" collapsed="false">
      <c r="A43" s="16" t="s">
        <v>57</v>
      </c>
      <c r="B43" s="20" t="n">
        <v>30509</v>
      </c>
      <c r="C43" s="20" t="n">
        <v>31033</v>
      </c>
      <c r="D43" s="20" t="n">
        <v>31240</v>
      </c>
      <c r="E43" s="20" t="n">
        <v>31372</v>
      </c>
      <c r="F43" s="20" t="n">
        <v>31817</v>
      </c>
      <c r="G43" s="20" t="n">
        <v>31912</v>
      </c>
      <c r="H43" s="20" t="n">
        <v>32530</v>
      </c>
      <c r="I43" s="20" t="n">
        <v>32797</v>
      </c>
      <c r="J43" s="20" t="n">
        <v>33732</v>
      </c>
      <c r="K43" s="20" t="n">
        <v>34075</v>
      </c>
    </row>
    <row r="44" customFormat="false" ht="11.4" hidden="false" customHeight="false" outlineLevel="0" collapsed="false">
      <c r="A44" s="16" t="s">
        <v>48</v>
      </c>
      <c r="B44" s="17" t="n">
        <v>2351</v>
      </c>
      <c r="C44" s="17" t="n">
        <v>2355</v>
      </c>
      <c r="D44" s="17" t="n">
        <v>2364</v>
      </c>
      <c r="E44" s="17" t="n">
        <v>2370</v>
      </c>
      <c r="F44" s="17" t="n">
        <v>2385</v>
      </c>
      <c r="G44" s="21" t="n">
        <v>2390.059</v>
      </c>
      <c r="H44" s="21" t="n">
        <v>2391.268</v>
      </c>
      <c r="I44" s="21" t="n">
        <v>2397.012</v>
      </c>
      <c r="J44" s="21" t="n">
        <v>2399.602</v>
      </c>
      <c r="K44" s="21" t="n">
        <v>2397.548</v>
      </c>
    </row>
    <row r="45" customFormat="false" ht="11.4" hidden="false" customHeight="false" outlineLevel="0" collapsed="false">
      <c r="A45" s="16" t="s">
        <v>49</v>
      </c>
      <c r="B45" s="20" t="n">
        <v>5712</v>
      </c>
      <c r="C45" s="20" t="n">
        <v>5661</v>
      </c>
      <c r="D45" s="20" t="n">
        <v>5715</v>
      </c>
      <c r="E45" s="20" t="n">
        <v>6168</v>
      </c>
      <c r="F45" s="20" t="n">
        <v>6960</v>
      </c>
      <c r="G45" s="18" t="n">
        <v>7225.922</v>
      </c>
      <c r="H45" s="18" t="n">
        <v>7235.833</v>
      </c>
      <c r="I45" s="18" t="n">
        <v>7261.985</v>
      </c>
      <c r="J45" s="18" t="n">
        <v>7240.806</v>
      </c>
      <c r="K45" s="18" t="n">
        <v>7254.902</v>
      </c>
    </row>
    <row r="46" customFormat="false" ht="11.4" hidden="false" customHeight="false" outlineLevel="0" collapsed="false">
      <c r="A46" s="16" t="s">
        <v>50</v>
      </c>
      <c r="B46" s="17" t="n">
        <v>6548</v>
      </c>
      <c r="C46" s="17" t="n">
        <v>6610</v>
      </c>
      <c r="D46" s="17" t="n">
        <v>6613</v>
      </c>
      <c r="E46" s="17" t="n">
        <v>6730</v>
      </c>
      <c r="F46" s="17" t="n">
        <v>6734</v>
      </c>
      <c r="G46" s="21" t="n">
        <v>6691.929</v>
      </c>
      <c r="H46" s="21" t="n">
        <v>6700.653</v>
      </c>
      <c r="I46" s="21" t="n">
        <v>6686.201</v>
      </c>
      <c r="J46" s="21" t="n">
        <v>6652.297</v>
      </c>
      <c r="K46" s="21" t="n">
        <v>6662.197</v>
      </c>
    </row>
    <row r="47" customFormat="false" ht="11.4" hidden="false" customHeight="false" outlineLevel="0" collapsed="false">
      <c r="A47" s="16" t="s">
        <v>64</v>
      </c>
      <c r="B47" s="20" t="n">
        <v>2965.53</v>
      </c>
      <c r="C47" s="20" t="n">
        <v>2931</v>
      </c>
      <c r="D47" s="20" t="n">
        <v>3017</v>
      </c>
      <c r="E47" s="20" t="n">
        <v>3022</v>
      </c>
      <c r="F47" s="20" t="n">
        <v>3030</v>
      </c>
      <c r="G47" s="20" t="n">
        <v>3038</v>
      </c>
      <c r="H47" s="20" t="n">
        <v>3043</v>
      </c>
      <c r="I47" s="20" t="n">
        <v>3074</v>
      </c>
      <c r="J47" s="20" t="n">
        <v>3082.3</v>
      </c>
      <c r="K47" s="18" t="n">
        <v>3084.992</v>
      </c>
    </row>
    <row r="48" customFormat="false" ht="11.4" hidden="false" customHeight="false" outlineLevel="0" collapsed="false">
      <c r="A48" s="16" t="s">
        <v>52</v>
      </c>
      <c r="B48" s="17" t="n">
        <v>2522</v>
      </c>
      <c r="C48" s="17" t="n">
        <v>2523</v>
      </c>
      <c r="D48" s="17" t="n">
        <v>2523</v>
      </c>
      <c r="E48" s="17" t="n">
        <v>2522</v>
      </c>
      <c r="F48" s="17" t="n">
        <v>2524</v>
      </c>
      <c r="G48" s="17" t="n">
        <v>2523</v>
      </c>
      <c r="H48" s="17" t="n">
        <v>2528</v>
      </c>
      <c r="I48" s="17" t="n">
        <v>2527</v>
      </c>
      <c r="J48" s="17" t="n">
        <v>2529</v>
      </c>
      <c r="K48" s="17" t="n">
        <v>2531</v>
      </c>
    </row>
    <row r="49" customFormat="false" ht="11.4" hidden="false" customHeight="false" outlineLevel="0" collapsed="false">
      <c r="A49" s="16" t="s">
        <v>51</v>
      </c>
      <c r="B49" s="20" t="n">
        <v>1254</v>
      </c>
      <c r="C49" s="20" t="n">
        <v>1299</v>
      </c>
      <c r="D49" s="20" t="n">
        <v>1296</v>
      </c>
      <c r="E49" s="20" t="n">
        <v>1295</v>
      </c>
      <c r="F49" s="20" t="n">
        <v>1293</v>
      </c>
      <c r="G49" s="18" t="n">
        <v>1346.629</v>
      </c>
      <c r="H49" s="18" t="n">
        <v>1343.425</v>
      </c>
      <c r="I49" s="18" t="n">
        <v>1350.716</v>
      </c>
      <c r="J49" s="18" t="n">
        <v>1351.863</v>
      </c>
      <c r="K49" s="18" t="n">
        <v>1352.063</v>
      </c>
    </row>
    <row r="50" customFormat="false" ht="11.4" hidden="false" customHeight="false" outlineLevel="0" collapsed="false">
      <c r="A50" s="16" t="s">
        <v>36</v>
      </c>
      <c r="B50" s="17" t="n">
        <v>18550</v>
      </c>
      <c r="C50" s="17" t="n">
        <v>19185</v>
      </c>
      <c r="D50" s="17" t="n">
        <v>19223</v>
      </c>
      <c r="E50" s="17" t="n">
        <v>20053</v>
      </c>
      <c r="F50" s="17" t="n">
        <v>20080</v>
      </c>
      <c r="G50" s="17" t="n">
        <v>20079</v>
      </c>
      <c r="H50" s="21" t="n">
        <v>20079.572</v>
      </c>
      <c r="I50" s="21" t="n">
        <v>20113.667</v>
      </c>
      <c r="J50" s="21" t="n">
        <v>20116.592</v>
      </c>
      <c r="K50" s="21" t="n">
        <v>20132.368</v>
      </c>
    </row>
    <row r="51" customFormat="false" ht="11.4" hidden="false" customHeight="false" outlineLevel="0" collapsed="false">
      <c r="A51" s="16" t="s">
        <v>54</v>
      </c>
      <c r="B51" s="20" t="n">
        <v>16414</v>
      </c>
      <c r="C51" s="20" t="n">
        <v>16494</v>
      </c>
      <c r="D51" s="20" t="n">
        <v>15996</v>
      </c>
      <c r="E51" s="20" t="n">
        <v>16329</v>
      </c>
      <c r="F51" s="20" t="n">
        <v>16466</v>
      </c>
      <c r="G51" s="20" t="n">
        <v>16502</v>
      </c>
      <c r="H51" s="20" t="n">
        <v>16431</v>
      </c>
      <c r="I51" s="20" t="n">
        <v>16462</v>
      </c>
      <c r="J51" s="20" t="n">
        <v>16406</v>
      </c>
      <c r="K51" s="20" t="n">
        <v>16407</v>
      </c>
    </row>
    <row r="52" customFormat="false" ht="11.4" hidden="false" customHeight="false" outlineLevel="0" collapsed="false">
      <c r="A52" s="16" t="s">
        <v>65</v>
      </c>
      <c r="B52" s="17" t="n">
        <v>19609</v>
      </c>
      <c r="C52" s="17" t="n">
        <v>22289</v>
      </c>
      <c r="D52" s="17" t="n">
        <v>23643</v>
      </c>
      <c r="E52" s="17" t="n">
        <v>25868</v>
      </c>
      <c r="F52" s="17" t="n">
        <v>26681</v>
      </c>
      <c r="G52" s="17" t="n">
        <v>27273.1</v>
      </c>
      <c r="H52" s="21" t="n">
        <v>28291.392</v>
      </c>
      <c r="I52" s="21" t="n">
        <v>28503.008</v>
      </c>
      <c r="J52" s="21" t="n">
        <v>30983.901</v>
      </c>
      <c r="K52" s="21" t="n">
        <v>31492.578</v>
      </c>
    </row>
    <row r="53" customFormat="false" ht="11.4" hidden="false" customHeight="false" outlineLevel="0" collapsed="false">
      <c r="A53" s="16" t="s">
        <v>66</v>
      </c>
      <c r="B53" s="20" t="n">
        <v>5470</v>
      </c>
      <c r="C53" s="20" t="n">
        <v>5489</v>
      </c>
      <c r="D53" s="20" t="n">
        <v>5851</v>
      </c>
      <c r="E53" s="20" t="n">
        <v>5883</v>
      </c>
      <c r="F53" s="20" t="n">
        <v>6167</v>
      </c>
      <c r="G53" s="20" t="n">
        <v>6213</v>
      </c>
      <c r="H53" s="20" t="n">
        <v>6243</v>
      </c>
      <c r="I53" s="20" t="n">
        <v>6325</v>
      </c>
      <c r="J53" s="20" t="n">
        <v>4820</v>
      </c>
      <c r="K53" s="19" t="s">
        <v>85</v>
      </c>
    </row>
    <row r="54" customFormat="false" ht="11.4" hidden="false" customHeight="false" outlineLevel="0" collapsed="false">
      <c r="A54" s="16" t="s">
        <v>58</v>
      </c>
      <c r="B54" s="17" t="n">
        <v>4437</v>
      </c>
      <c r="C54" s="17" t="n">
        <v>4453</v>
      </c>
      <c r="D54" s="17" t="n">
        <v>4474</v>
      </c>
      <c r="E54" s="21" t="n">
        <v>4676.974</v>
      </c>
      <c r="F54" s="17" t="n">
        <v>4733</v>
      </c>
      <c r="G54" s="21" t="n">
        <v>4772.912</v>
      </c>
      <c r="H54" s="17" t="n">
        <v>4773</v>
      </c>
      <c r="I54" s="17" t="n">
        <v>4773</v>
      </c>
      <c r="J54" s="22" t="s">
        <v>85</v>
      </c>
      <c r="K54" s="22" t="s">
        <v>85</v>
      </c>
    </row>
    <row r="56" customFormat="false" ht="11.4" hidden="false" customHeight="false" outlineLevel="0" collapsed="false">
      <c r="A56" s="7" t="s">
        <v>86</v>
      </c>
    </row>
    <row r="57" customFormat="false" ht="11.4" hidden="false" customHeight="false" outlineLevel="0" collapsed="false">
      <c r="A57" s="7" t="s">
        <v>85</v>
      </c>
      <c r="B57" s="6" t="s">
        <v>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4" activeCellId="0" sqref="A44"/>
    </sheetView>
  </sheetViews>
  <sheetFormatPr defaultColWidth="11.53515625" defaultRowHeight="11.4" zeroHeight="false" outlineLevelRow="0" outlineLevelCol="0"/>
  <cols>
    <col collapsed="false" customWidth="true" hidden="false" outlineLevel="0" max="1" min="1" style="1" width="29.88"/>
    <col collapsed="false" customWidth="true" hidden="false" outlineLevel="0" max="11" min="2" style="1" width="9.96"/>
  </cols>
  <sheetData>
    <row r="1" customFormat="false" ht="12.8" hidden="false" customHeight="false" outlineLevel="0" collapsed="false">
      <c r="A1" s="6" t="s">
        <v>88</v>
      </c>
    </row>
    <row r="2" customFormat="false" ht="12.8" hidden="false" customHeight="false" outlineLevel="0" collapsed="false">
      <c r="A2" s="6" t="s">
        <v>81</v>
      </c>
      <c r="B2" s="7" t="s">
        <v>89</v>
      </c>
    </row>
    <row r="3" customFormat="false" ht="12.8" hidden="false" customHeight="false" outlineLevel="0" collapsed="false">
      <c r="A3" s="6" t="s">
        <v>82</v>
      </c>
      <c r="B3" s="6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7" t="s">
        <v>12</v>
      </c>
      <c r="C5" s="6" t="s">
        <v>17</v>
      </c>
    </row>
    <row r="6" customFormat="false" ht="12.8" hidden="false" customHeight="false" outlineLevel="0" collapsed="false">
      <c r="A6" s="7" t="s">
        <v>13</v>
      </c>
      <c r="C6" s="6" t="s">
        <v>90</v>
      </c>
    </row>
    <row r="7" customFormat="false" ht="12.8" hidden="false" customHeight="false" outlineLevel="0" collapsed="false">
      <c r="A7" s="7" t="s">
        <v>14</v>
      </c>
      <c r="C7" s="6" t="s">
        <v>19</v>
      </c>
    </row>
    <row r="8" customFormat="false" ht="12.8" hidden="false" customHeight="false" outlineLevel="0" collapsed="false">
      <c r="A8" s="7" t="s">
        <v>15</v>
      </c>
      <c r="C8" s="6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12" t="s">
        <v>83</v>
      </c>
      <c r="B10" s="13" t="s">
        <v>70</v>
      </c>
      <c r="C10" s="13" t="s">
        <v>71</v>
      </c>
      <c r="D10" s="13" t="s">
        <v>72</v>
      </c>
      <c r="E10" s="13" t="s">
        <v>73</v>
      </c>
      <c r="F10" s="13" t="s">
        <v>74</v>
      </c>
      <c r="G10" s="13" t="s">
        <v>75</v>
      </c>
      <c r="H10" s="13" t="s">
        <v>76</v>
      </c>
      <c r="I10" s="13" t="s">
        <v>77</v>
      </c>
      <c r="J10" s="13" t="s">
        <v>78</v>
      </c>
      <c r="K10" s="13" t="s">
        <v>79</v>
      </c>
    </row>
    <row r="11" customFormat="false" ht="12.8" hidden="false" customHeight="false" outlineLevel="0" collapsed="false">
      <c r="A11" s="14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customFormat="false" ht="12.8" hidden="false" customHeight="false" outlineLevel="0" collapsed="false">
      <c r="A12" s="16" t="s">
        <v>63</v>
      </c>
      <c r="B12" s="17" t="n"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</row>
    <row r="13" customFormat="false" ht="12.8" hidden="false" customHeight="false" outlineLevel="0" collapsed="false">
      <c r="A13" s="16" t="s">
        <v>47</v>
      </c>
      <c r="B13" s="20" t="n">
        <v>1337.15</v>
      </c>
      <c r="C13" s="18" t="n">
        <v>1674.538</v>
      </c>
      <c r="D13" s="18" t="n">
        <v>2110.275</v>
      </c>
      <c r="E13" s="18" t="n">
        <v>2488.726</v>
      </c>
      <c r="F13" s="18" t="n">
        <v>2729.996</v>
      </c>
      <c r="G13" s="18" t="n">
        <v>2886.698</v>
      </c>
      <c r="H13" s="18" t="n">
        <v>3132.713</v>
      </c>
      <c r="I13" s="18" t="n">
        <v>3224.117</v>
      </c>
      <c r="J13" s="18" t="n">
        <v>3225.979</v>
      </c>
      <c r="K13" s="18" t="n">
        <v>3407.811</v>
      </c>
    </row>
    <row r="14" customFormat="false" ht="12.8" hidden="false" customHeight="false" outlineLevel="0" collapsed="false">
      <c r="A14" s="16" t="s">
        <v>28</v>
      </c>
      <c r="B14" s="17" t="n">
        <v>1366.9</v>
      </c>
      <c r="C14" s="17" t="n">
        <v>1769</v>
      </c>
      <c r="D14" s="17" t="n">
        <v>1932.7</v>
      </c>
      <c r="E14" s="17" t="n">
        <v>2181.3</v>
      </c>
      <c r="F14" s="17" t="n">
        <v>2333.8</v>
      </c>
      <c r="G14" s="17" t="n">
        <v>2779.4</v>
      </c>
      <c r="H14" s="17" t="n">
        <v>3304.9</v>
      </c>
      <c r="I14" s="17" t="n">
        <v>3863.5</v>
      </c>
      <c r="J14" s="17" t="n">
        <v>4672.7</v>
      </c>
      <c r="K14" s="17" t="n">
        <v>4948.4</v>
      </c>
    </row>
    <row r="15" customFormat="false" ht="12.8" hidden="false" customHeight="false" outlineLevel="0" collapsed="false">
      <c r="A15" s="16" t="s">
        <v>59</v>
      </c>
      <c r="B15" s="19" t="s">
        <v>85</v>
      </c>
      <c r="C15" s="19" t="s">
        <v>85</v>
      </c>
      <c r="D15" s="20" t="n">
        <v>0</v>
      </c>
      <c r="E15" s="20" t="n">
        <v>0</v>
      </c>
      <c r="F15" s="20" t="n">
        <v>0</v>
      </c>
      <c r="G15" s="20" t="n">
        <v>0</v>
      </c>
      <c r="H15" s="20" t="n">
        <v>51</v>
      </c>
      <c r="I15" s="20" t="n">
        <v>87</v>
      </c>
      <c r="J15" s="20" t="n">
        <v>87</v>
      </c>
      <c r="K15" s="20" t="n">
        <v>135</v>
      </c>
    </row>
    <row r="16" customFormat="false" ht="12.8" hidden="false" customHeight="false" outlineLevel="0" collapsed="false">
      <c r="A16" s="16" t="s">
        <v>29</v>
      </c>
      <c r="B16" s="17" t="n">
        <v>677</v>
      </c>
      <c r="C16" s="17" t="n">
        <v>683</v>
      </c>
      <c r="D16" s="17" t="n">
        <v>699</v>
      </c>
      <c r="E16" s="17" t="n">
        <v>699</v>
      </c>
      <c r="F16" s="17" t="n">
        <v>699</v>
      </c>
      <c r="G16" s="17" t="n">
        <v>698.39</v>
      </c>
      <c r="H16" s="17" t="n">
        <v>698.92</v>
      </c>
      <c r="I16" s="17" t="n">
        <v>703.12</v>
      </c>
      <c r="J16" s="17" t="n">
        <v>702.8</v>
      </c>
      <c r="K16" s="21" t="n">
        <v>704.375</v>
      </c>
    </row>
    <row r="17" customFormat="false" ht="12.8" hidden="false" customHeight="false" outlineLevel="0" collapsed="false">
      <c r="A17" s="16" t="s">
        <v>38</v>
      </c>
      <c r="B17" s="20" t="n">
        <v>180</v>
      </c>
      <c r="C17" s="20" t="n">
        <v>254</v>
      </c>
      <c r="D17" s="20" t="n">
        <v>339</v>
      </c>
      <c r="E17" s="20" t="n">
        <v>418</v>
      </c>
      <c r="F17" s="20" t="n">
        <v>483</v>
      </c>
      <c r="G17" s="20" t="n">
        <v>576.1</v>
      </c>
      <c r="H17" s="20" t="n">
        <v>586.3</v>
      </c>
      <c r="I17" s="20" t="n">
        <v>646.3</v>
      </c>
      <c r="J17" s="20" t="n">
        <v>801.3</v>
      </c>
      <c r="K17" s="20" t="n">
        <v>986.9</v>
      </c>
    </row>
    <row r="18" customFormat="false" ht="12.8" hidden="false" customHeight="false" outlineLevel="0" collapsed="false">
      <c r="A18" s="16" t="s">
        <v>40</v>
      </c>
      <c r="B18" s="21" t="n">
        <v>147.225</v>
      </c>
      <c r="C18" s="21" t="n">
        <v>147.225</v>
      </c>
      <c r="D18" s="21" t="n">
        <v>147.225</v>
      </c>
      <c r="E18" s="21" t="n">
        <v>157.725</v>
      </c>
      <c r="F18" s="21" t="n">
        <v>157.725</v>
      </c>
      <c r="G18" s="21" t="n">
        <v>157.725</v>
      </c>
      <c r="H18" s="21" t="n">
        <v>157.725</v>
      </c>
      <c r="I18" s="21" t="n">
        <v>157.725</v>
      </c>
      <c r="J18" s="21" t="n">
        <v>157.725</v>
      </c>
      <c r="K18" s="17" t="n">
        <v>157.5</v>
      </c>
    </row>
    <row r="19" customFormat="false" ht="12.8" hidden="false" customHeight="false" outlineLevel="0" collapsed="false">
      <c r="A19" s="16" t="s">
        <v>30</v>
      </c>
      <c r="B19" s="20" t="n">
        <v>258</v>
      </c>
      <c r="C19" s="20" t="n">
        <v>262</v>
      </c>
      <c r="D19" s="20" t="n">
        <v>278</v>
      </c>
      <c r="E19" s="20" t="n">
        <v>281</v>
      </c>
      <c r="F19" s="20" t="n">
        <v>282</v>
      </c>
      <c r="G19" s="18" t="n">
        <v>308.205</v>
      </c>
      <c r="H19" s="20" t="n">
        <v>316.2</v>
      </c>
      <c r="I19" s="18" t="n">
        <v>339.414</v>
      </c>
      <c r="J19" s="18" t="n">
        <v>339.424</v>
      </c>
      <c r="K19" s="18" t="n">
        <v>339.414</v>
      </c>
    </row>
    <row r="20" customFormat="false" ht="12.8" hidden="false" customHeight="false" outlineLevel="0" collapsed="false">
      <c r="A20" s="16" t="s">
        <v>31</v>
      </c>
      <c r="B20" s="21" t="n">
        <v>4161.941</v>
      </c>
      <c r="C20" s="21" t="n">
        <v>4818.923</v>
      </c>
      <c r="D20" s="21" t="n">
        <v>4886.403</v>
      </c>
      <c r="E20" s="21" t="n">
        <v>5076.966</v>
      </c>
      <c r="F20" s="21" t="n">
        <v>5245.142</v>
      </c>
      <c r="G20" s="21" t="n">
        <v>5488.949</v>
      </c>
      <c r="H20" s="17" t="n">
        <v>6122.66</v>
      </c>
      <c r="I20" s="21" t="n">
        <v>6110.543</v>
      </c>
      <c r="J20" s="21" t="n">
        <v>6267.033</v>
      </c>
      <c r="K20" s="17" t="n">
        <v>7020.84</v>
      </c>
    </row>
    <row r="21" customFormat="false" ht="12.8" hidden="false" customHeight="false" outlineLevel="0" collapsed="false">
      <c r="A21" s="16" t="s">
        <v>33</v>
      </c>
      <c r="B21" s="20" t="n">
        <v>266</v>
      </c>
      <c r="C21" s="20" t="n">
        <v>248</v>
      </c>
      <c r="D21" s="20" t="n">
        <v>275</v>
      </c>
      <c r="E21" s="20" t="n">
        <v>300</v>
      </c>
      <c r="F21" s="20" t="n">
        <v>310</v>
      </c>
      <c r="G21" s="20" t="n">
        <v>311.8</v>
      </c>
      <c r="H21" s="20" t="n">
        <v>310</v>
      </c>
      <c r="I21" s="20" t="n">
        <v>316</v>
      </c>
      <c r="J21" s="20" t="n">
        <v>317</v>
      </c>
      <c r="K21" s="20" t="n">
        <v>315</v>
      </c>
    </row>
    <row r="22" customFormat="false" ht="12.8" hidden="false" customHeight="false" outlineLevel="0" collapsed="false">
      <c r="A22" s="16" t="s">
        <v>27</v>
      </c>
      <c r="B22" s="17" t="n">
        <v>83731.1</v>
      </c>
      <c r="C22" s="21" t="n">
        <v>89138.292</v>
      </c>
      <c r="D22" s="21" t="n">
        <v>97258.788</v>
      </c>
      <c r="E22" s="21" t="n">
        <v>106952.815</v>
      </c>
      <c r="F22" s="21" t="n">
        <v>116212.655</v>
      </c>
      <c r="G22" s="21" t="n">
        <v>126687.586</v>
      </c>
      <c r="H22" s="21" t="n">
        <v>133646.362</v>
      </c>
      <c r="I22" s="21" t="n">
        <v>142107.649</v>
      </c>
      <c r="J22" s="21" t="n">
        <v>150139.814</v>
      </c>
      <c r="K22" s="21" t="n">
        <v>157883.836</v>
      </c>
    </row>
    <row r="23" customFormat="false" ht="12.8" hidden="false" customHeight="false" outlineLevel="0" collapsed="false">
      <c r="A23" s="16" t="s">
        <v>26</v>
      </c>
      <c r="B23" s="18" t="n">
        <v>97145.041</v>
      </c>
      <c r="C23" s="18" t="n">
        <v>105627.215</v>
      </c>
      <c r="D23" s="18" t="n">
        <v>115619.191</v>
      </c>
      <c r="E23" s="18" t="n">
        <v>127173.781</v>
      </c>
      <c r="F23" s="18" t="n">
        <v>137974.797</v>
      </c>
      <c r="G23" s="18" t="n">
        <v>148912.285</v>
      </c>
      <c r="H23" s="18" t="n">
        <v>157211.478</v>
      </c>
      <c r="I23" s="18" t="n">
        <v>167140.002</v>
      </c>
      <c r="J23" s="18" t="n">
        <v>177058.848</v>
      </c>
      <c r="K23" s="18" t="n">
        <v>188370.762</v>
      </c>
    </row>
    <row r="24" customFormat="false" ht="12.8" hidden="false" customHeight="false" outlineLevel="0" collapsed="false">
      <c r="A24" s="16" t="s">
        <v>53</v>
      </c>
      <c r="B24" s="17" t="n">
        <v>257</v>
      </c>
      <c r="C24" s="17" t="n">
        <v>447</v>
      </c>
      <c r="D24" s="17" t="n">
        <v>627</v>
      </c>
      <c r="E24" s="17" t="n">
        <v>1005</v>
      </c>
      <c r="F24" s="17" t="n">
        <v>1565</v>
      </c>
      <c r="G24" s="17" t="n">
        <v>2044</v>
      </c>
      <c r="H24" s="17" t="n">
        <v>2041</v>
      </c>
      <c r="I24" s="17" t="n">
        <v>2284</v>
      </c>
      <c r="J24" s="17" t="n">
        <v>2586</v>
      </c>
      <c r="K24" s="17" t="n">
        <v>3257</v>
      </c>
    </row>
    <row r="25" customFormat="false" ht="12.8" hidden="false" customHeight="false" outlineLevel="0" collapsed="false">
      <c r="A25" s="16" t="s">
        <v>37</v>
      </c>
      <c r="B25" s="18" t="n">
        <v>7607.496</v>
      </c>
      <c r="C25" s="18" t="n">
        <v>8155.961</v>
      </c>
      <c r="D25" s="18" t="n">
        <v>9201.425</v>
      </c>
      <c r="E25" s="18" t="n">
        <v>10298.177</v>
      </c>
      <c r="F25" s="18" t="n">
        <v>11566.562</v>
      </c>
      <c r="G25" s="18" t="n">
        <v>13499.352</v>
      </c>
      <c r="H25" s="18" t="n">
        <v>14900.143</v>
      </c>
      <c r="I25" s="18" t="n">
        <v>16426.852</v>
      </c>
      <c r="J25" s="18" t="n">
        <v>17513.998</v>
      </c>
      <c r="K25" s="18" t="n">
        <v>18739.978</v>
      </c>
    </row>
    <row r="26" customFormat="false" ht="12.8" hidden="false" customHeight="false" outlineLevel="0" collapsed="false">
      <c r="A26" s="16" t="s">
        <v>68</v>
      </c>
      <c r="B26" s="22" t="s">
        <v>85</v>
      </c>
      <c r="C26" s="17" t="n">
        <v>0</v>
      </c>
      <c r="D26" s="17" t="n">
        <v>0</v>
      </c>
      <c r="E26" s="17" t="n">
        <v>0</v>
      </c>
      <c r="F26" s="17" t="n">
        <v>20</v>
      </c>
      <c r="G26" s="17" t="n">
        <v>20</v>
      </c>
      <c r="H26" s="17" t="n">
        <v>20</v>
      </c>
      <c r="I26" s="17" t="n">
        <v>21</v>
      </c>
      <c r="J26" s="17" t="n">
        <v>21</v>
      </c>
      <c r="K26" s="17" t="n">
        <v>21</v>
      </c>
    </row>
    <row r="27" customFormat="false" ht="12.8" hidden="false" customHeight="false" outlineLevel="0" collapsed="false">
      <c r="A27" s="16" t="s">
        <v>32</v>
      </c>
      <c r="B27" s="20" t="n">
        <v>30979</v>
      </c>
      <c r="C27" s="20" t="n">
        <v>33477</v>
      </c>
      <c r="D27" s="20" t="n">
        <v>38614</v>
      </c>
      <c r="E27" s="20" t="n">
        <v>44580</v>
      </c>
      <c r="F27" s="20" t="n">
        <v>49435</v>
      </c>
      <c r="G27" s="20" t="n">
        <v>55580</v>
      </c>
      <c r="H27" s="20" t="n">
        <v>58721</v>
      </c>
      <c r="I27" s="20" t="n">
        <v>60742</v>
      </c>
      <c r="J27" s="20" t="n">
        <v>62201</v>
      </c>
      <c r="K27" s="20" t="n">
        <v>63833</v>
      </c>
    </row>
    <row r="28" customFormat="false" ht="12.8" hidden="false" customHeight="false" outlineLevel="0" collapsed="false">
      <c r="A28" s="16" t="s">
        <v>35</v>
      </c>
      <c r="B28" s="17" t="n">
        <v>1753</v>
      </c>
      <c r="C28" s="17" t="n">
        <v>1809</v>
      </c>
      <c r="D28" s="17" t="n">
        <v>1978</v>
      </c>
      <c r="E28" s="17" t="n">
        <v>2091</v>
      </c>
      <c r="F28" s="17" t="n">
        <v>2370</v>
      </c>
      <c r="G28" s="17" t="n">
        <v>2624</v>
      </c>
      <c r="H28" s="21" t="n">
        <v>2877.495</v>
      </c>
      <c r="I28" s="17" t="n">
        <v>3589</v>
      </c>
      <c r="J28" s="17" t="n">
        <v>4119.25</v>
      </c>
      <c r="K28" s="17" t="n">
        <v>4649.13</v>
      </c>
    </row>
    <row r="29" customFormat="false" ht="12.8" hidden="false" customHeight="false" outlineLevel="0" collapsed="false">
      <c r="A29" s="16" t="s">
        <v>44</v>
      </c>
      <c r="B29" s="20" t="n">
        <v>325</v>
      </c>
      <c r="C29" s="20" t="n">
        <v>329</v>
      </c>
      <c r="D29" s="20" t="n">
        <v>329</v>
      </c>
      <c r="E29" s="20" t="n">
        <v>329</v>
      </c>
      <c r="F29" s="20" t="n">
        <v>329</v>
      </c>
      <c r="G29" s="20" t="n">
        <v>329</v>
      </c>
      <c r="H29" s="20" t="n">
        <v>329</v>
      </c>
      <c r="I29" s="20" t="n">
        <v>323</v>
      </c>
      <c r="J29" s="20" t="n">
        <v>323</v>
      </c>
      <c r="K29" s="20" t="n">
        <v>324</v>
      </c>
    </row>
    <row r="30" customFormat="false" ht="12.8" hidden="false" customHeight="false" outlineLevel="0" collapsed="false">
      <c r="A30" s="16" t="s">
        <v>55</v>
      </c>
      <c r="B30" s="17" t="n">
        <v>0</v>
      </c>
      <c r="C30" s="17" t="n">
        <v>2</v>
      </c>
      <c r="D30" s="17" t="n">
        <v>3</v>
      </c>
      <c r="E30" s="17" t="n">
        <v>3</v>
      </c>
      <c r="F30" s="17" t="n">
        <v>3</v>
      </c>
      <c r="G30" s="17" t="n">
        <v>2.43</v>
      </c>
      <c r="H30" s="17" t="n">
        <v>2.4</v>
      </c>
      <c r="I30" s="17" t="n">
        <v>2.4</v>
      </c>
      <c r="J30" s="17" t="n">
        <v>1.8</v>
      </c>
      <c r="K30" s="17" t="n">
        <v>1.8</v>
      </c>
    </row>
    <row r="31" customFormat="false" ht="12.8" hidden="false" customHeight="false" outlineLevel="0" collapsed="false">
      <c r="A31" s="16" t="s">
        <v>34</v>
      </c>
      <c r="B31" s="20" t="n">
        <v>1704.35</v>
      </c>
      <c r="C31" s="20" t="n">
        <v>1923.3</v>
      </c>
      <c r="D31" s="20" t="n">
        <v>2283.25</v>
      </c>
      <c r="E31" s="20" t="n">
        <v>2451.15</v>
      </c>
      <c r="F31" s="20" t="n">
        <v>2801.65</v>
      </c>
      <c r="G31" s="20" t="n">
        <v>3319.15</v>
      </c>
      <c r="H31" s="20" t="n">
        <v>3673.85</v>
      </c>
      <c r="I31" s="20" t="n">
        <v>4126.45</v>
      </c>
      <c r="J31" s="20" t="n">
        <v>4306.7</v>
      </c>
      <c r="K31" s="18" t="n">
        <v>4339.041</v>
      </c>
    </row>
    <row r="32" customFormat="false" ht="12.8" hidden="false" customHeight="false" outlineLevel="0" collapsed="false">
      <c r="A32" s="16" t="s">
        <v>39</v>
      </c>
      <c r="B32" s="17" t="n">
        <v>8102</v>
      </c>
      <c r="C32" s="17" t="n">
        <v>8542</v>
      </c>
      <c r="D32" s="17" t="n">
        <v>8683</v>
      </c>
      <c r="E32" s="17" t="n">
        <v>9137</v>
      </c>
      <c r="F32" s="17" t="n">
        <v>9384</v>
      </c>
      <c r="G32" s="21" t="n">
        <v>9736.578</v>
      </c>
      <c r="H32" s="21" t="n">
        <v>10230.246</v>
      </c>
      <c r="I32" s="17" t="n">
        <v>10679.46</v>
      </c>
      <c r="J32" s="21" t="n">
        <v>10870.622</v>
      </c>
      <c r="K32" s="21" t="n">
        <v>11253.733</v>
      </c>
    </row>
    <row r="33" customFormat="false" ht="12.8" hidden="false" customHeight="false" outlineLevel="0" collapsed="false">
      <c r="A33" s="16" t="s">
        <v>67</v>
      </c>
      <c r="B33" s="20" t="n">
        <v>1</v>
      </c>
      <c r="C33" s="20" t="n">
        <v>1</v>
      </c>
      <c r="D33" s="20" t="n">
        <v>1</v>
      </c>
      <c r="E33" s="20" t="n">
        <v>1</v>
      </c>
      <c r="F33" s="20" t="n">
        <v>1</v>
      </c>
      <c r="G33" s="20" t="n">
        <v>33.75</v>
      </c>
      <c r="H33" s="20" t="n">
        <v>33.75</v>
      </c>
      <c r="I33" s="20" t="n">
        <v>33.75</v>
      </c>
      <c r="J33" s="20" t="n">
        <v>33.75</v>
      </c>
      <c r="K33" s="20" t="n">
        <v>33.75</v>
      </c>
    </row>
    <row r="34" customFormat="false" ht="12.8" hidden="false" customHeight="false" outlineLevel="0" collapsed="false">
      <c r="A34" s="16" t="s">
        <v>41</v>
      </c>
      <c r="B34" s="17" t="n">
        <v>59</v>
      </c>
      <c r="C34" s="21" t="n">
        <v>65.892</v>
      </c>
      <c r="D34" s="21" t="n">
        <v>68.915</v>
      </c>
      <c r="E34" s="21" t="n">
        <v>68.165</v>
      </c>
      <c r="F34" s="21" t="n">
        <v>69.905</v>
      </c>
      <c r="G34" s="21" t="n">
        <v>77.105</v>
      </c>
      <c r="H34" s="21" t="n">
        <v>78.172</v>
      </c>
      <c r="I34" s="21" t="n">
        <v>78.072</v>
      </c>
      <c r="J34" s="21" t="n">
        <v>78.072</v>
      </c>
      <c r="K34" s="21" t="n">
        <v>77.129</v>
      </c>
    </row>
    <row r="35" customFormat="false" ht="12.8" hidden="false" customHeight="false" outlineLevel="0" collapsed="false">
      <c r="A35" s="16" t="s">
        <v>56</v>
      </c>
      <c r="B35" s="19" t="s">
        <v>85</v>
      </c>
      <c r="C35" s="19" t="s">
        <v>85</v>
      </c>
      <c r="D35" s="20" t="n">
        <v>0</v>
      </c>
      <c r="E35" s="20" t="n">
        <v>0</v>
      </c>
      <c r="F35" s="20" t="n">
        <v>0</v>
      </c>
      <c r="G35" s="20" t="n">
        <v>0</v>
      </c>
      <c r="H35" s="20" t="n">
        <v>0</v>
      </c>
      <c r="I35" s="20" t="n">
        <v>0</v>
      </c>
      <c r="J35" s="20" t="n">
        <v>0</v>
      </c>
      <c r="K35" s="20" t="n">
        <v>0</v>
      </c>
    </row>
    <row r="36" customFormat="false" ht="12.8" hidden="false" customHeight="false" outlineLevel="0" collapsed="false">
      <c r="A36" s="16" t="s">
        <v>42</v>
      </c>
      <c r="B36" s="17" t="n">
        <v>275</v>
      </c>
      <c r="C36" s="17" t="n">
        <v>279</v>
      </c>
      <c r="D36" s="17" t="n">
        <v>288</v>
      </c>
      <c r="E36" s="17" t="n">
        <v>436</v>
      </c>
      <c r="F36" s="17" t="n">
        <v>509</v>
      </c>
      <c r="G36" s="17" t="n">
        <v>518</v>
      </c>
      <c r="H36" s="17" t="n">
        <v>533</v>
      </c>
      <c r="I36" s="17" t="n">
        <v>534</v>
      </c>
      <c r="J36" s="17" t="n">
        <v>540</v>
      </c>
      <c r="K36" s="17" t="n">
        <v>671</v>
      </c>
    </row>
    <row r="37" customFormat="false" ht="12.8" hidden="false" customHeight="false" outlineLevel="0" collapsed="false">
      <c r="A37" s="16" t="s">
        <v>43</v>
      </c>
      <c r="B37" s="18" t="n">
        <v>58.327</v>
      </c>
      <c r="C37" s="18" t="n">
        <v>58.327</v>
      </c>
      <c r="D37" s="18" t="n">
        <v>58.342</v>
      </c>
      <c r="E37" s="18" t="n">
        <v>63.794</v>
      </c>
      <c r="F37" s="18" t="n">
        <v>119.694</v>
      </c>
      <c r="G37" s="18" t="n">
        <v>119.694</v>
      </c>
      <c r="H37" s="18" t="n">
        <v>122.894</v>
      </c>
      <c r="I37" s="18" t="n">
        <v>135.794</v>
      </c>
      <c r="J37" s="18" t="n">
        <v>152.744</v>
      </c>
      <c r="K37" s="18" t="n">
        <v>136.444</v>
      </c>
    </row>
    <row r="38" customFormat="false" ht="12.8" hidden="false" customHeight="false" outlineLevel="0" collapsed="false">
      <c r="A38" s="16" t="s">
        <v>45</v>
      </c>
      <c r="B38" s="17" t="n">
        <v>0.1</v>
      </c>
      <c r="C38" s="17" t="n">
        <v>0.1</v>
      </c>
      <c r="D38" s="17" t="n">
        <v>0.1</v>
      </c>
      <c r="E38" s="17" t="n">
        <v>0.1</v>
      </c>
      <c r="F38" s="17" t="n">
        <v>0.1</v>
      </c>
      <c r="G38" s="17" t="n">
        <v>0.1</v>
      </c>
      <c r="H38" s="17" t="n">
        <v>0.1</v>
      </c>
      <c r="I38" s="17" t="n">
        <v>0.1</v>
      </c>
      <c r="J38" s="17" t="n">
        <v>0.1</v>
      </c>
      <c r="K38" s="17" t="n">
        <v>0.1</v>
      </c>
    </row>
    <row r="39" customFormat="false" ht="12.8" hidden="false" customHeight="false" outlineLevel="0" collapsed="false">
      <c r="A39" s="16" t="s">
        <v>61</v>
      </c>
      <c r="B39" s="20" t="n">
        <v>0</v>
      </c>
      <c r="C39" s="20" t="n">
        <v>1</v>
      </c>
      <c r="D39" s="20" t="n">
        <v>1</v>
      </c>
      <c r="E39" s="20" t="n">
        <v>1</v>
      </c>
      <c r="F39" s="20" t="n">
        <v>2</v>
      </c>
      <c r="G39" s="20" t="n">
        <v>9</v>
      </c>
      <c r="H39" s="20" t="n">
        <v>34</v>
      </c>
      <c r="I39" s="20" t="n">
        <v>35</v>
      </c>
      <c r="J39" s="20" t="n">
        <v>41.3</v>
      </c>
      <c r="K39" s="20" t="n">
        <v>67.4</v>
      </c>
    </row>
    <row r="40" customFormat="false" ht="12.8" hidden="false" customHeight="false" outlineLevel="0" collapsed="false">
      <c r="A40" s="16" t="s">
        <v>60</v>
      </c>
      <c r="B40" s="17" t="n">
        <v>0</v>
      </c>
      <c r="C40" s="17" t="n">
        <v>0</v>
      </c>
      <c r="D40" s="17" t="n">
        <v>0</v>
      </c>
      <c r="E40" s="17" t="n">
        <v>0</v>
      </c>
      <c r="F40" s="17" t="n">
        <v>0</v>
      </c>
      <c r="G40" s="17" t="n">
        <v>72</v>
      </c>
      <c r="H40" s="17" t="n">
        <v>72</v>
      </c>
      <c r="I40" s="17" t="n">
        <v>118</v>
      </c>
      <c r="J40" s="17" t="n">
        <v>118</v>
      </c>
      <c r="K40" s="17" t="n">
        <v>118</v>
      </c>
    </row>
    <row r="41" customFormat="false" ht="12.8" hidden="false" customHeight="false" outlineLevel="0" collapsed="false">
      <c r="A41" s="16" t="s">
        <v>46</v>
      </c>
      <c r="B41" s="20" t="n">
        <v>2433</v>
      </c>
      <c r="C41" s="20" t="n">
        <v>2713</v>
      </c>
      <c r="D41" s="20" t="n">
        <v>2865</v>
      </c>
      <c r="E41" s="20" t="n">
        <v>3390.84</v>
      </c>
      <c r="F41" s="20" t="n">
        <v>4257.12</v>
      </c>
      <c r="G41" s="20" t="n">
        <v>4202</v>
      </c>
      <c r="H41" s="20" t="n">
        <v>4393.11</v>
      </c>
      <c r="I41" s="18" t="n">
        <v>4484.158</v>
      </c>
      <c r="J41" s="18" t="n">
        <v>6647.875</v>
      </c>
      <c r="K41" s="18" t="n">
        <v>7769.365</v>
      </c>
    </row>
    <row r="42" customFormat="false" ht="12.8" hidden="false" customHeight="false" outlineLevel="0" collapsed="false">
      <c r="A42" s="16" t="s">
        <v>62</v>
      </c>
      <c r="B42" s="17" t="n">
        <v>0</v>
      </c>
      <c r="C42" s="17" t="n">
        <v>0</v>
      </c>
      <c r="D42" s="17" t="n">
        <v>37</v>
      </c>
      <c r="E42" s="17" t="n">
        <v>37</v>
      </c>
      <c r="F42" s="17" t="n">
        <v>37</v>
      </c>
      <c r="G42" s="17" t="n">
        <v>37</v>
      </c>
      <c r="H42" s="17" t="n">
        <v>37</v>
      </c>
      <c r="I42" s="17" t="n">
        <v>37</v>
      </c>
      <c r="J42" s="17" t="n">
        <v>37</v>
      </c>
      <c r="K42" s="17" t="n">
        <v>37</v>
      </c>
    </row>
    <row r="43" customFormat="false" ht="12.8" hidden="false" customHeight="false" outlineLevel="0" collapsed="false">
      <c r="A43" s="16" t="s">
        <v>57</v>
      </c>
      <c r="B43" s="20" t="n">
        <v>705</v>
      </c>
      <c r="C43" s="20" t="n">
        <v>818</v>
      </c>
      <c r="D43" s="20" t="n">
        <v>859</v>
      </c>
      <c r="E43" s="20" t="n">
        <v>867</v>
      </c>
      <c r="F43" s="20" t="n">
        <v>883</v>
      </c>
      <c r="G43" s="20" t="n">
        <v>1207</v>
      </c>
      <c r="H43" s="20" t="n">
        <v>1710</v>
      </c>
      <c r="I43" s="20" t="n">
        <v>2914</v>
      </c>
      <c r="J43" s="20" t="n">
        <v>4030</v>
      </c>
      <c r="K43" s="20" t="n">
        <v>5049</v>
      </c>
    </row>
    <row r="44" customFormat="false" ht="12.8" hidden="false" customHeight="false" outlineLevel="0" collapsed="false">
      <c r="A44" s="16" t="s">
        <v>48</v>
      </c>
      <c r="B44" s="17" t="n">
        <v>2564</v>
      </c>
      <c r="C44" s="17" t="n">
        <v>3429</v>
      </c>
      <c r="D44" s="17" t="n">
        <v>3836</v>
      </c>
      <c r="E44" s="17" t="n">
        <v>4886</v>
      </c>
      <c r="F44" s="17" t="n">
        <v>5747</v>
      </c>
      <c r="G44" s="21" t="n">
        <v>5759.357</v>
      </c>
      <c r="H44" s="21" t="n">
        <v>5766.078</v>
      </c>
      <c r="I44" s="21" t="n">
        <v>5837.761</v>
      </c>
      <c r="J44" s="17" t="n">
        <v>6298.25</v>
      </c>
      <c r="K44" s="21" t="n">
        <v>6967.339</v>
      </c>
    </row>
    <row r="45" customFormat="false" ht="12.8" hidden="false" customHeight="false" outlineLevel="0" collapsed="false">
      <c r="A45" s="16" t="s">
        <v>49</v>
      </c>
      <c r="B45" s="18" t="n">
        <v>4411.552</v>
      </c>
      <c r="C45" s="18" t="n">
        <v>4609.949</v>
      </c>
      <c r="D45" s="18" t="n">
        <v>4856.556</v>
      </c>
      <c r="E45" s="18" t="n">
        <v>4936.838</v>
      </c>
      <c r="F45" s="18" t="n">
        <v>5124.103</v>
      </c>
      <c r="G45" s="18" t="n">
        <v>5124.105</v>
      </c>
      <c r="H45" s="18" t="n">
        <v>5172.359</v>
      </c>
      <c r="I45" s="18" t="n">
        <v>5222.745</v>
      </c>
      <c r="J45" s="18" t="n">
        <v>5122.259</v>
      </c>
      <c r="K45" s="18" t="n">
        <v>5427.326</v>
      </c>
    </row>
    <row r="46" customFormat="false" ht="12.8" hidden="false" customHeight="false" outlineLevel="0" collapsed="false">
      <c r="A46" s="16" t="s">
        <v>50</v>
      </c>
      <c r="B46" s="17" t="n">
        <v>1822</v>
      </c>
      <c r="C46" s="17" t="n">
        <v>2773</v>
      </c>
      <c r="D46" s="17" t="n">
        <v>3244</v>
      </c>
      <c r="E46" s="17" t="n">
        <v>3130</v>
      </c>
      <c r="F46" s="17" t="n">
        <v>3025</v>
      </c>
      <c r="G46" s="21" t="n">
        <v>3029.798</v>
      </c>
      <c r="H46" s="21" t="n">
        <v>3032.258</v>
      </c>
      <c r="I46" s="21" t="n">
        <v>3037.515</v>
      </c>
      <c r="J46" s="21" t="n">
        <v>3012.527</v>
      </c>
      <c r="K46" s="21" t="n">
        <v>3014.958</v>
      </c>
    </row>
    <row r="47" customFormat="false" ht="12.8" hidden="false" customHeight="false" outlineLevel="0" collapsed="false">
      <c r="A47" s="16" t="s">
        <v>64</v>
      </c>
      <c r="B47" s="20" t="n">
        <v>0</v>
      </c>
      <c r="C47" s="20" t="n">
        <v>0</v>
      </c>
      <c r="D47" s="20" t="n">
        <v>0</v>
      </c>
      <c r="E47" s="20" t="n">
        <v>0</v>
      </c>
      <c r="F47" s="20" t="n">
        <v>17</v>
      </c>
      <c r="G47" s="20" t="n">
        <v>25</v>
      </c>
      <c r="H47" s="20" t="n">
        <v>227</v>
      </c>
      <c r="I47" s="20" t="n">
        <v>398</v>
      </c>
      <c r="J47" s="20" t="n">
        <v>398</v>
      </c>
      <c r="K47" s="20" t="n">
        <v>398</v>
      </c>
    </row>
    <row r="48" customFormat="false" ht="12.8" hidden="false" customHeight="false" outlineLevel="0" collapsed="false">
      <c r="A48" s="16" t="s">
        <v>52</v>
      </c>
      <c r="B48" s="17" t="n">
        <v>3</v>
      </c>
      <c r="C48" s="17" t="n">
        <v>5</v>
      </c>
      <c r="D48" s="17" t="n">
        <v>3</v>
      </c>
      <c r="E48" s="17" t="n">
        <v>3</v>
      </c>
      <c r="F48" s="17" t="n">
        <v>3</v>
      </c>
      <c r="G48" s="17" t="n">
        <v>4</v>
      </c>
      <c r="H48" s="17" t="n">
        <v>3</v>
      </c>
      <c r="I48" s="17" t="n">
        <v>4</v>
      </c>
      <c r="J48" s="17" t="n">
        <v>4</v>
      </c>
      <c r="K48" s="17" t="n">
        <v>4</v>
      </c>
    </row>
    <row r="49" customFormat="false" ht="12.8" hidden="false" customHeight="false" outlineLevel="0" collapsed="false">
      <c r="A49" s="16" t="s">
        <v>51</v>
      </c>
      <c r="B49" s="20" t="n">
        <v>2</v>
      </c>
      <c r="C49" s="20" t="n">
        <v>2</v>
      </c>
      <c r="D49" s="20" t="n">
        <v>3</v>
      </c>
      <c r="E49" s="20" t="n">
        <v>3</v>
      </c>
      <c r="F49" s="20" t="n">
        <v>3</v>
      </c>
      <c r="G49" s="20" t="n">
        <v>3.3</v>
      </c>
      <c r="H49" s="20" t="n">
        <v>3.3</v>
      </c>
      <c r="I49" s="20" t="n">
        <v>3.3</v>
      </c>
      <c r="J49" s="20" t="n">
        <v>3.3</v>
      </c>
      <c r="K49" s="18" t="n">
        <v>3.328</v>
      </c>
    </row>
    <row r="50" customFormat="false" ht="12.8" hidden="false" customHeight="false" outlineLevel="0" collapsed="false">
      <c r="A50" s="16" t="s">
        <v>36</v>
      </c>
      <c r="B50" s="17" t="n">
        <v>22789</v>
      </c>
      <c r="C50" s="17" t="n">
        <v>22958</v>
      </c>
      <c r="D50" s="17" t="n">
        <v>22925</v>
      </c>
      <c r="E50" s="17" t="n">
        <v>22943</v>
      </c>
      <c r="F50" s="17" t="n">
        <v>22990</v>
      </c>
      <c r="G50" s="21" t="n">
        <v>23124.479</v>
      </c>
      <c r="H50" s="21" t="n">
        <v>23405.055</v>
      </c>
      <c r="I50" s="21" t="n">
        <v>25590.076</v>
      </c>
      <c r="J50" s="17" t="n">
        <v>26819.19</v>
      </c>
      <c r="K50" s="21" t="n">
        <v>27907.651</v>
      </c>
    </row>
    <row r="51" customFormat="false" ht="12.8" hidden="false" customHeight="false" outlineLevel="0" collapsed="false">
      <c r="A51" s="16" t="s">
        <v>54</v>
      </c>
      <c r="B51" s="20" t="n">
        <v>3606</v>
      </c>
      <c r="C51" s="20" t="n">
        <v>4194</v>
      </c>
      <c r="D51" s="20" t="n">
        <v>5088</v>
      </c>
      <c r="E51" s="20" t="n">
        <v>5819</v>
      </c>
      <c r="F51" s="20" t="n">
        <v>6435</v>
      </c>
      <c r="G51" s="20" t="n">
        <v>6611</v>
      </c>
      <c r="H51" s="20" t="n">
        <v>7300</v>
      </c>
      <c r="I51" s="20" t="n">
        <v>8681</v>
      </c>
      <c r="J51" s="20" t="n">
        <v>9976</v>
      </c>
      <c r="K51" s="20" t="n">
        <v>12116</v>
      </c>
    </row>
    <row r="52" customFormat="false" ht="12.8" hidden="false" customHeight="false" outlineLevel="0" collapsed="false">
      <c r="A52" s="16" t="s">
        <v>65</v>
      </c>
      <c r="B52" s="17" t="n">
        <v>2261</v>
      </c>
      <c r="C52" s="17" t="n">
        <v>2760</v>
      </c>
      <c r="D52" s="17" t="n">
        <v>3630</v>
      </c>
      <c r="E52" s="17" t="n">
        <v>4503</v>
      </c>
      <c r="F52" s="17" t="n">
        <v>5751</v>
      </c>
      <c r="G52" s="17" t="n">
        <v>6516.15</v>
      </c>
      <c r="H52" s="21" t="n">
        <v>7005.386</v>
      </c>
      <c r="I52" s="21" t="n">
        <v>7591.156</v>
      </c>
      <c r="J52" s="21" t="n">
        <v>8832.395</v>
      </c>
      <c r="K52" s="21" t="n">
        <v>10606.975</v>
      </c>
    </row>
    <row r="53" customFormat="false" ht="12.8" hidden="false" customHeight="false" outlineLevel="0" collapsed="false">
      <c r="A53" s="16" t="s">
        <v>66</v>
      </c>
      <c r="B53" s="20" t="n">
        <v>248</v>
      </c>
      <c r="C53" s="20" t="n">
        <v>361</v>
      </c>
      <c r="D53" s="20" t="n">
        <v>411</v>
      </c>
      <c r="E53" s="20" t="n">
        <v>428</v>
      </c>
      <c r="F53" s="20" t="n">
        <v>428</v>
      </c>
      <c r="G53" s="20" t="n">
        <v>465</v>
      </c>
      <c r="H53" s="20" t="n">
        <v>476</v>
      </c>
      <c r="I53" s="20" t="n">
        <v>796</v>
      </c>
      <c r="J53" s="20" t="n">
        <v>1110.4</v>
      </c>
      <c r="K53" s="19" t="s">
        <v>85</v>
      </c>
    </row>
    <row r="54" customFormat="false" ht="12.8" hidden="false" customHeight="false" outlineLevel="0" collapsed="false">
      <c r="A54" s="16" t="s">
        <v>58</v>
      </c>
      <c r="B54" s="17" t="n">
        <v>9030.42</v>
      </c>
      <c r="C54" s="21" t="n">
        <v>11282.272</v>
      </c>
      <c r="D54" s="21" t="n">
        <v>13073.953</v>
      </c>
      <c r="E54" s="21" t="n">
        <v>14305.634</v>
      </c>
      <c r="F54" s="21" t="n">
        <v>16125.935</v>
      </c>
      <c r="G54" s="21" t="n">
        <v>19584.998</v>
      </c>
      <c r="H54" s="21" t="n">
        <v>21767.221</v>
      </c>
      <c r="I54" s="21" t="n">
        <v>24095.381</v>
      </c>
      <c r="J54" s="22" t="s">
        <v>85</v>
      </c>
      <c r="K54" s="22" t="s">
        <v>85</v>
      </c>
    </row>
    <row r="56" customFormat="false" ht="12.8" hidden="false" customHeight="false" outlineLevel="0" collapsed="false">
      <c r="A56" s="7" t="s">
        <v>86</v>
      </c>
    </row>
    <row r="57" customFormat="false" ht="12.8" hidden="false" customHeight="false" outlineLevel="0" collapsed="false">
      <c r="A57" s="7" t="s">
        <v>85</v>
      </c>
      <c r="B57" s="6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4" activeCellId="0" sqref="A44"/>
    </sheetView>
  </sheetViews>
  <sheetFormatPr defaultColWidth="11.53515625" defaultRowHeight="11.4" zeroHeight="false" outlineLevelRow="0" outlineLevelCol="0"/>
  <cols>
    <col collapsed="false" customWidth="true" hidden="false" outlineLevel="0" max="1" min="1" style="1" width="29.88"/>
    <col collapsed="false" customWidth="true" hidden="false" outlineLevel="0" max="11" min="2" style="1" width="9.96"/>
  </cols>
  <sheetData>
    <row r="1" customFormat="false" ht="12.8" hidden="false" customHeight="false" outlineLevel="0" collapsed="false">
      <c r="A1" s="6" t="s">
        <v>91</v>
      </c>
    </row>
    <row r="2" customFormat="false" ht="12.8" hidden="false" customHeight="false" outlineLevel="0" collapsed="false">
      <c r="A2" s="6" t="s">
        <v>81</v>
      </c>
      <c r="B2" s="7" t="s">
        <v>92</v>
      </c>
    </row>
    <row r="3" customFormat="false" ht="12.8" hidden="false" customHeight="false" outlineLevel="0" collapsed="false">
      <c r="A3" s="6" t="s">
        <v>82</v>
      </c>
      <c r="B3" s="6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7" t="s">
        <v>12</v>
      </c>
      <c r="C5" s="6" t="s">
        <v>17</v>
      </c>
    </row>
    <row r="6" customFormat="false" ht="12.8" hidden="false" customHeight="false" outlineLevel="0" collapsed="false">
      <c r="A6" s="7" t="s">
        <v>13</v>
      </c>
      <c r="C6" s="6" t="s">
        <v>93</v>
      </c>
    </row>
    <row r="7" customFormat="false" ht="12.8" hidden="false" customHeight="false" outlineLevel="0" collapsed="false">
      <c r="A7" s="7" t="s">
        <v>14</v>
      </c>
      <c r="C7" s="6" t="s">
        <v>19</v>
      </c>
    </row>
    <row r="8" customFormat="false" ht="12.8" hidden="false" customHeight="false" outlineLevel="0" collapsed="false">
      <c r="A8" s="7" t="s">
        <v>15</v>
      </c>
      <c r="C8" s="6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12" t="s">
        <v>83</v>
      </c>
      <c r="B10" s="13" t="s">
        <v>70</v>
      </c>
      <c r="C10" s="13" t="s">
        <v>71</v>
      </c>
      <c r="D10" s="13" t="s">
        <v>72</v>
      </c>
      <c r="E10" s="13" t="s">
        <v>73</v>
      </c>
      <c r="F10" s="13" t="s">
        <v>74</v>
      </c>
      <c r="G10" s="13" t="s">
        <v>75</v>
      </c>
      <c r="H10" s="13" t="s">
        <v>76</v>
      </c>
      <c r="I10" s="13" t="s">
        <v>77</v>
      </c>
      <c r="J10" s="13" t="s">
        <v>78</v>
      </c>
      <c r="K10" s="13" t="s">
        <v>79</v>
      </c>
    </row>
    <row r="11" customFormat="false" ht="12.8" hidden="false" customHeight="false" outlineLevel="0" collapsed="false">
      <c r="A11" s="14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customFormat="false" ht="12.8" hidden="false" customHeight="false" outlineLevel="0" collapsed="false">
      <c r="A12" s="16" t="s">
        <v>63</v>
      </c>
      <c r="B12" s="17" t="n"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1</v>
      </c>
      <c r="H12" s="17" t="n">
        <v>1</v>
      </c>
      <c r="I12" s="17" t="n">
        <v>14</v>
      </c>
      <c r="J12" s="17" t="n">
        <v>21</v>
      </c>
      <c r="K12" s="17" t="n">
        <v>23</v>
      </c>
    </row>
    <row r="13" customFormat="false" ht="12.8" hidden="false" customHeight="false" outlineLevel="0" collapsed="false">
      <c r="A13" s="16" t="s">
        <v>47</v>
      </c>
      <c r="B13" s="18" t="n">
        <v>337.483</v>
      </c>
      <c r="C13" s="18" t="n">
        <v>625.974</v>
      </c>
      <c r="D13" s="18" t="n">
        <v>785.246</v>
      </c>
      <c r="E13" s="18" t="n">
        <v>937.098</v>
      </c>
      <c r="F13" s="18" t="n">
        <v>1096.016</v>
      </c>
      <c r="G13" s="18" t="n">
        <v>1268.971</v>
      </c>
      <c r="H13" s="18" t="n">
        <v>1455.132</v>
      </c>
      <c r="I13" s="18" t="n">
        <v>1702.093</v>
      </c>
      <c r="J13" s="18" t="n">
        <v>2042.934</v>
      </c>
      <c r="K13" s="18" t="n">
        <v>2782.602</v>
      </c>
    </row>
    <row r="14" customFormat="false" ht="12.8" hidden="false" customHeight="false" outlineLevel="0" collapsed="false">
      <c r="A14" s="16" t="s">
        <v>28</v>
      </c>
      <c r="B14" s="17" t="n">
        <v>2646.6</v>
      </c>
      <c r="C14" s="17" t="n">
        <v>2901.6</v>
      </c>
      <c r="D14" s="17" t="n">
        <v>3015</v>
      </c>
      <c r="E14" s="17" t="n">
        <v>3131.6</v>
      </c>
      <c r="F14" s="17" t="n">
        <v>3328.8</v>
      </c>
      <c r="G14" s="17" t="n">
        <v>3620.6</v>
      </c>
      <c r="H14" s="17" t="n">
        <v>4000</v>
      </c>
      <c r="I14" s="17" t="n">
        <v>4636.6</v>
      </c>
      <c r="J14" s="17" t="n">
        <v>5572.8</v>
      </c>
      <c r="K14" s="17" t="n">
        <v>6012.4</v>
      </c>
    </row>
    <row r="15" customFormat="false" ht="12.8" hidden="false" customHeight="false" outlineLevel="0" collapsed="false">
      <c r="A15" s="16" t="s">
        <v>59</v>
      </c>
      <c r="B15" s="19" t="s">
        <v>85</v>
      </c>
      <c r="C15" s="19" t="s">
        <v>85</v>
      </c>
      <c r="D15" s="20" t="n">
        <v>0</v>
      </c>
      <c r="E15" s="20" t="n">
        <v>0</v>
      </c>
      <c r="F15" s="20" t="n">
        <v>0</v>
      </c>
      <c r="G15" s="20" t="n">
        <v>16</v>
      </c>
      <c r="H15" s="20" t="n">
        <v>18.15</v>
      </c>
      <c r="I15" s="20" t="n">
        <v>22.35</v>
      </c>
      <c r="J15" s="20" t="n">
        <v>34.89</v>
      </c>
      <c r="K15" s="20" t="n">
        <v>56.51</v>
      </c>
    </row>
    <row r="16" customFormat="false" ht="12.8" hidden="false" customHeight="false" outlineLevel="0" collapsed="false">
      <c r="A16" s="16" t="s">
        <v>29</v>
      </c>
      <c r="B16" s="21" t="n">
        <v>921.987</v>
      </c>
      <c r="C16" s="21" t="n">
        <v>1038.535</v>
      </c>
      <c r="D16" s="21" t="n">
        <v>1028.917</v>
      </c>
      <c r="E16" s="21" t="n">
        <v>1027.888</v>
      </c>
      <c r="F16" s="21" t="n">
        <v>1029.885</v>
      </c>
      <c r="G16" s="21" t="n">
        <v>1030.701</v>
      </c>
      <c r="H16" s="21" t="n">
        <v>1033.058</v>
      </c>
      <c r="I16" s="17" t="n">
        <v>1044.39</v>
      </c>
      <c r="J16" s="21" t="n">
        <v>1100.211</v>
      </c>
      <c r="K16" s="21" t="n">
        <v>1274.713</v>
      </c>
    </row>
    <row r="17" customFormat="false" ht="12.8" hidden="false" customHeight="false" outlineLevel="0" collapsed="false">
      <c r="A17" s="16" t="s">
        <v>38</v>
      </c>
      <c r="B17" s="20" t="n">
        <v>4</v>
      </c>
      <c r="C17" s="20" t="n">
        <v>19</v>
      </c>
      <c r="D17" s="20" t="n">
        <v>33</v>
      </c>
      <c r="E17" s="20" t="n">
        <v>47.8</v>
      </c>
      <c r="F17" s="20" t="n">
        <v>55.8</v>
      </c>
      <c r="G17" s="20" t="n">
        <v>60</v>
      </c>
      <c r="H17" s="20" t="n">
        <v>67.7</v>
      </c>
      <c r="I17" s="20" t="n">
        <v>84.8</v>
      </c>
      <c r="J17" s="20" t="n">
        <v>108.5</v>
      </c>
      <c r="K17" s="20" t="n">
        <v>138.3</v>
      </c>
    </row>
    <row r="18" customFormat="false" ht="12.8" hidden="false" customHeight="false" outlineLevel="0" collapsed="false">
      <c r="A18" s="16" t="s">
        <v>40</v>
      </c>
      <c r="B18" s="17" t="n">
        <v>17</v>
      </c>
      <c r="C18" s="17" t="n">
        <v>35</v>
      </c>
      <c r="D18" s="17" t="n">
        <v>64</v>
      </c>
      <c r="E18" s="17" t="n">
        <v>76</v>
      </c>
      <c r="F18" s="17" t="n">
        <v>84</v>
      </c>
      <c r="G18" s="21" t="n">
        <v>110.046</v>
      </c>
      <c r="H18" s="21" t="n">
        <v>118.479</v>
      </c>
      <c r="I18" s="21" t="n">
        <v>151.261</v>
      </c>
      <c r="J18" s="21" t="n">
        <v>229.134</v>
      </c>
      <c r="K18" s="21" t="n">
        <v>314.523</v>
      </c>
    </row>
    <row r="19" customFormat="false" ht="12.8" hidden="false" customHeight="false" outlineLevel="0" collapsed="false">
      <c r="A19" s="16" t="s">
        <v>30</v>
      </c>
      <c r="B19" s="20" t="n">
        <v>2022</v>
      </c>
      <c r="C19" s="20" t="n">
        <v>2063.5</v>
      </c>
      <c r="D19" s="20" t="n">
        <v>2067.4</v>
      </c>
      <c r="E19" s="20" t="n">
        <v>2074.9</v>
      </c>
      <c r="F19" s="20" t="n">
        <v>2067.9</v>
      </c>
      <c r="G19" s="18" t="n">
        <v>2075.438</v>
      </c>
      <c r="H19" s="18" t="n">
        <v>2081.052</v>
      </c>
      <c r="I19" s="18" t="n">
        <v>2110.669</v>
      </c>
      <c r="J19" s="18" t="n">
        <v>2171.956</v>
      </c>
      <c r="K19" s="18" t="n">
        <v>2246.091</v>
      </c>
    </row>
    <row r="20" customFormat="false" ht="12.8" hidden="false" customHeight="false" outlineLevel="0" collapsed="false">
      <c r="A20" s="16" t="s">
        <v>31</v>
      </c>
      <c r="B20" s="17" t="n">
        <v>402</v>
      </c>
      <c r="C20" s="17" t="n">
        <v>571</v>
      </c>
      <c r="D20" s="17" t="n">
        <v>607</v>
      </c>
      <c r="E20" s="21" t="n">
        <v>782.108</v>
      </c>
      <c r="F20" s="21" t="n">
        <v>850.953</v>
      </c>
      <c r="G20" s="17" t="n">
        <v>906.35</v>
      </c>
      <c r="H20" s="17" t="n">
        <v>998</v>
      </c>
      <c r="I20" s="17" t="n">
        <v>1080</v>
      </c>
      <c r="J20" s="21" t="n">
        <v>1304.294</v>
      </c>
      <c r="K20" s="21" t="n">
        <v>1704.041</v>
      </c>
    </row>
    <row r="21" customFormat="false" ht="12.8" hidden="false" customHeight="false" outlineLevel="0" collapsed="false">
      <c r="A21" s="16" t="s">
        <v>33</v>
      </c>
      <c r="B21" s="20" t="n">
        <v>0</v>
      </c>
      <c r="C21" s="20" t="n">
        <v>0</v>
      </c>
      <c r="D21" s="20" t="n">
        <v>0</v>
      </c>
      <c r="E21" s="20" t="n">
        <v>0</v>
      </c>
      <c r="F21" s="20" t="n">
        <v>10</v>
      </c>
      <c r="G21" s="20" t="n">
        <v>15</v>
      </c>
      <c r="H21" s="20" t="n">
        <v>31.9</v>
      </c>
      <c r="I21" s="20" t="n">
        <v>120.6</v>
      </c>
      <c r="J21" s="20" t="n">
        <v>207.67</v>
      </c>
      <c r="K21" s="20" t="n">
        <v>394.77</v>
      </c>
    </row>
    <row r="22" customFormat="false" ht="12.8" hidden="false" customHeight="false" outlineLevel="0" collapsed="false">
      <c r="A22" s="16" t="s">
        <v>27</v>
      </c>
      <c r="B22" s="21" t="n">
        <v>67617.131</v>
      </c>
      <c r="C22" s="21" t="n">
        <v>75194.464</v>
      </c>
      <c r="D22" s="21" t="n">
        <v>78446.889</v>
      </c>
      <c r="E22" s="21" t="n">
        <v>82090.761</v>
      </c>
      <c r="F22" s="21" t="n">
        <v>85604.718</v>
      </c>
      <c r="G22" s="17" t="n">
        <v>89971.31</v>
      </c>
      <c r="H22" s="21" t="n">
        <v>96843.015</v>
      </c>
      <c r="I22" s="21" t="n">
        <v>110923.525</v>
      </c>
      <c r="J22" s="21" t="n">
        <v>125330.413</v>
      </c>
      <c r="K22" s="21" t="n">
        <v>145576.951</v>
      </c>
    </row>
    <row r="23" customFormat="false" ht="12.8" hidden="false" customHeight="false" outlineLevel="0" collapsed="false">
      <c r="A23" s="16" t="s">
        <v>26</v>
      </c>
      <c r="B23" s="18" t="n">
        <v>71041.418</v>
      </c>
      <c r="C23" s="18" t="n">
        <v>79708.892</v>
      </c>
      <c r="D23" s="18" t="n">
        <v>83619.356</v>
      </c>
      <c r="E23" s="18" t="n">
        <v>87685.434</v>
      </c>
      <c r="F23" s="18" t="n">
        <v>91500.703</v>
      </c>
      <c r="G23" s="18" t="n">
        <v>96233.089</v>
      </c>
      <c r="H23" s="18" t="n">
        <v>104059.012</v>
      </c>
      <c r="I23" s="18" t="n">
        <v>120209.639</v>
      </c>
      <c r="J23" s="18" t="n">
        <v>138482.467</v>
      </c>
      <c r="K23" s="18" t="n">
        <v>164185.236</v>
      </c>
    </row>
    <row r="24" customFormat="false" ht="12.8" hidden="false" customHeight="false" outlineLevel="0" collapsed="false">
      <c r="A24" s="16" t="s">
        <v>53</v>
      </c>
      <c r="B24" s="17" t="n">
        <v>8</v>
      </c>
      <c r="C24" s="17" t="n">
        <v>9</v>
      </c>
      <c r="D24" s="17" t="n">
        <v>11</v>
      </c>
      <c r="E24" s="17" t="n">
        <v>17</v>
      </c>
      <c r="F24" s="17" t="n">
        <v>39</v>
      </c>
      <c r="G24" s="17" t="n">
        <v>82</v>
      </c>
      <c r="H24" s="17" t="n">
        <v>140</v>
      </c>
      <c r="I24" s="17" t="n">
        <v>222</v>
      </c>
      <c r="J24" s="17" t="n">
        <v>318</v>
      </c>
      <c r="K24" s="17" t="n">
        <v>425</v>
      </c>
    </row>
    <row r="25" customFormat="false" ht="12.8" hidden="false" customHeight="false" outlineLevel="0" collapsed="false">
      <c r="A25" s="16" t="s">
        <v>37</v>
      </c>
      <c r="B25" s="18" t="n">
        <v>4358.754</v>
      </c>
      <c r="C25" s="18" t="n">
        <v>5277.289</v>
      </c>
      <c r="D25" s="18" t="n">
        <v>6034.418</v>
      </c>
      <c r="E25" s="18" t="n">
        <v>7137.517</v>
      </c>
      <c r="F25" s="18" t="n">
        <v>7702.081</v>
      </c>
      <c r="G25" s="18" t="n">
        <v>8610.437</v>
      </c>
      <c r="H25" s="18" t="n">
        <v>9672.296</v>
      </c>
      <c r="I25" s="18" t="n">
        <v>10807.874</v>
      </c>
      <c r="J25" s="18" t="n">
        <v>12055.975</v>
      </c>
      <c r="K25" s="18" t="n">
        <v>14810.383</v>
      </c>
    </row>
    <row r="26" customFormat="false" ht="12.8" hidden="false" customHeight="false" outlineLevel="0" collapsed="false">
      <c r="A26" s="16" t="s">
        <v>68</v>
      </c>
      <c r="B26" s="22" t="s">
        <v>85</v>
      </c>
      <c r="C26" s="17" t="n">
        <v>0</v>
      </c>
      <c r="D26" s="17" t="n">
        <v>0</v>
      </c>
      <c r="E26" s="17" t="n">
        <v>0</v>
      </c>
      <c r="F26" s="17" t="n">
        <v>0</v>
      </c>
      <c r="G26" s="17" t="n">
        <v>0</v>
      </c>
      <c r="H26" s="17" t="n">
        <v>0</v>
      </c>
      <c r="I26" s="17" t="n">
        <v>0</v>
      </c>
      <c r="J26" s="17" t="n">
        <v>0</v>
      </c>
      <c r="K26" s="17" t="n">
        <v>0</v>
      </c>
    </row>
    <row r="27" customFormat="false" ht="12.8" hidden="false" customHeight="false" outlineLevel="0" collapsed="false">
      <c r="A27" s="16" t="s">
        <v>32</v>
      </c>
      <c r="B27" s="20" t="n">
        <v>34077</v>
      </c>
      <c r="C27" s="20" t="n">
        <v>36710</v>
      </c>
      <c r="D27" s="20" t="n">
        <v>37900</v>
      </c>
      <c r="E27" s="20" t="n">
        <v>39224</v>
      </c>
      <c r="F27" s="20" t="n">
        <v>40679</v>
      </c>
      <c r="G27" s="20" t="n">
        <v>42293</v>
      </c>
      <c r="H27" s="20" t="n">
        <v>45158</v>
      </c>
      <c r="I27" s="20" t="n">
        <v>48914</v>
      </c>
      <c r="J27" s="20" t="n">
        <v>53671</v>
      </c>
      <c r="K27" s="20" t="n">
        <v>59373</v>
      </c>
    </row>
    <row r="28" customFormat="false" ht="12.8" hidden="false" customHeight="false" outlineLevel="0" collapsed="false">
      <c r="A28" s="16" t="s">
        <v>35</v>
      </c>
      <c r="B28" s="17" t="n">
        <v>1536</v>
      </c>
      <c r="C28" s="17" t="n">
        <v>2579</v>
      </c>
      <c r="D28" s="17" t="n">
        <v>2596</v>
      </c>
      <c r="E28" s="17" t="n">
        <v>2604</v>
      </c>
      <c r="F28" s="17" t="n">
        <v>2604</v>
      </c>
      <c r="G28" s="17" t="n">
        <v>2605.53</v>
      </c>
      <c r="H28" s="17" t="n">
        <v>2651.57</v>
      </c>
      <c r="I28" s="21" t="n">
        <v>2833.794</v>
      </c>
      <c r="J28" s="17" t="n">
        <v>3287.72</v>
      </c>
      <c r="K28" s="17" t="n">
        <v>4277.42</v>
      </c>
    </row>
    <row r="29" customFormat="false" ht="12.8" hidden="false" customHeight="false" outlineLevel="0" collapsed="false">
      <c r="A29" s="16" t="s">
        <v>44</v>
      </c>
      <c r="B29" s="20" t="n">
        <v>12</v>
      </c>
      <c r="C29" s="20" t="n">
        <v>35</v>
      </c>
      <c r="D29" s="20" t="n">
        <v>89</v>
      </c>
      <c r="E29" s="20" t="n">
        <v>172</v>
      </c>
      <c r="F29" s="20" t="n">
        <v>235</v>
      </c>
      <c r="G29" s="20" t="n">
        <v>344</v>
      </c>
      <c r="H29" s="20" t="n">
        <v>728</v>
      </c>
      <c r="I29" s="20" t="n">
        <v>1400</v>
      </c>
      <c r="J29" s="20" t="n">
        <v>2131</v>
      </c>
      <c r="K29" s="20" t="n">
        <v>2968</v>
      </c>
    </row>
    <row r="30" customFormat="false" ht="12.8" hidden="false" customHeight="false" outlineLevel="0" collapsed="false">
      <c r="A30" s="16" t="s">
        <v>55</v>
      </c>
      <c r="B30" s="17" t="n">
        <v>0</v>
      </c>
      <c r="C30" s="17" t="n">
        <v>0</v>
      </c>
      <c r="D30" s="17" t="n">
        <v>0</v>
      </c>
      <c r="E30" s="17" t="n">
        <v>0</v>
      </c>
      <c r="F30" s="17" t="n">
        <v>0</v>
      </c>
      <c r="G30" s="17" t="n">
        <v>0</v>
      </c>
      <c r="H30" s="17" t="n">
        <v>0</v>
      </c>
      <c r="I30" s="17" t="n">
        <v>0</v>
      </c>
      <c r="J30" s="17" t="n">
        <v>0</v>
      </c>
      <c r="K30" s="17" t="n">
        <v>0</v>
      </c>
    </row>
    <row r="31" customFormat="false" ht="12.8" hidden="false" customHeight="false" outlineLevel="0" collapsed="false">
      <c r="A31" s="16" t="s">
        <v>34</v>
      </c>
      <c r="B31" s="20" t="n">
        <v>0.94</v>
      </c>
      <c r="C31" s="18" t="n">
        <v>1.017</v>
      </c>
      <c r="D31" s="18" t="n">
        <v>1.629</v>
      </c>
      <c r="E31" s="18" t="n">
        <v>2.352</v>
      </c>
      <c r="F31" s="18" t="n">
        <v>5.927</v>
      </c>
      <c r="G31" s="18" t="n">
        <v>17.135</v>
      </c>
      <c r="H31" s="18" t="n">
        <v>31.972</v>
      </c>
      <c r="I31" s="18" t="n">
        <v>57.478</v>
      </c>
      <c r="J31" s="18" t="n">
        <v>89.892</v>
      </c>
      <c r="K31" s="18" t="n">
        <v>135.272</v>
      </c>
    </row>
    <row r="32" customFormat="false" ht="12.8" hidden="false" customHeight="false" outlineLevel="0" collapsed="false">
      <c r="A32" s="16" t="s">
        <v>39</v>
      </c>
      <c r="B32" s="17" t="n">
        <v>16785</v>
      </c>
      <c r="C32" s="17" t="n">
        <v>18185</v>
      </c>
      <c r="D32" s="17" t="n">
        <v>18594</v>
      </c>
      <c r="E32" s="17" t="n">
        <v>18901</v>
      </c>
      <c r="F32" s="17" t="n">
        <v>19283</v>
      </c>
      <c r="G32" s="21" t="n">
        <v>19682.293</v>
      </c>
      <c r="H32" s="21" t="n">
        <v>20107.589</v>
      </c>
      <c r="I32" s="21" t="n">
        <v>20865.275</v>
      </c>
      <c r="J32" s="17" t="n">
        <v>21650.04</v>
      </c>
      <c r="K32" s="21" t="n">
        <v>22594.257</v>
      </c>
    </row>
    <row r="33" customFormat="false" ht="12.8" hidden="false" customHeight="false" outlineLevel="0" collapsed="false">
      <c r="A33" s="16" t="s">
        <v>67</v>
      </c>
      <c r="B33" s="20" t="n">
        <v>0</v>
      </c>
      <c r="C33" s="20" t="n">
        <v>0</v>
      </c>
      <c r="D33" s="20" t="n">
        <v>0</v>
      </c>
      <c r="E33" s="20" t="n">
        <v>0</v>
      </c>
      <c r="F33" s="20" t="n">
        <v>1.95</v>
      </c>
      <c r="G33" s="18" t="n">
        <v>6.602</v>
      </c>
      <c r="H33" s="18" t="n">
        <v>6.602</v>
      </c>
      <c r="I33" s="20" t="n">
        <v>10</v>
      </c>
      <c r="J33" s="20" t="n">
        <v>10</v>
      </c>
      <c r="K33" s="18" t="n">
        <v>14.148</v>
      </c>
    </row>
    <row r="34" customFormat="false" ht="12.8" hidden="false" customHeight="false" outlineLevel="0" collapsed="false">
      <c r="A34" s="16" t="s">
        <v>41</v>
      </c>
      <c r="B34" s="17" t="n">
        <v>0</v>
      </c>
      <c r="C34" s="17" t="n">
        <v>0</v>
      </c>
      <c r="D34" s="17" t="n">
        <v>0</v>
      </c>
      <c r="E34" s="17" t="n">
        <v>0</v>
      </c>
      <c r="F34" s="17" t="n">
        <v>0.69</v>
      </c>
      <c r="G34" s="17" t="n">
        <v>0.69</v>
      </c>
      <c r="H34" s="21" t="n">
        <v>1.962</v>
      </c>
      <c r="I34" s="21" t="n">
        <v>3.302</v>
      </c>
      <c r="J34" s="21" t="n">
        <v>5.102</v>
      </c>
      <c r="K34" s="21" t="n">
        <v>7.155</v>
      </c>
    </row>
    <row r="35" customFormat="false" ht="12.8" hidden="false" customHeight="false" outlineLevel="0" collapsed="false">
      <c r="A35" s="16" t="s">
        <v>56</v>
      </c>
      <c r="B35" s="19" t="s">
        <v>85</v>
      </c>
      <c r="C35" s="19" t="s">
        <v>85</v>
      </c>
      <c r="D35" s="20" t="n">
        <v>0</v>
      </c>
      <c r="E35" s="20" t="n">
        <v>0</v>
      </c>
      <c r="F35" s="20" t="n">
        <v>0</v>
      </c>
      <c r="G35" s="20" t="n">
        <v>0</v>
      </c>
      <c r="H35" s="20" t="n">
        <v>0</v>
      </c>
      <c r="I35" s="20" t="n">
        <v>0</v>
      </c>
      <c r="J35" s="20" t="n">
        <v>0</v>
      </c>
      <c r="K35" s="20" t="n">
        <v>0</v>
      </c>
    </row>
    <row r="36" customFormat="false" ht="12.8" hidden="false" customHeight="false" outlineLevel="0" collapsed="false">
      <c r="A36" s="16" t="s">
        <v>42</v>
      </c>
      <c r="B36" s="17" t="n">
        <v>7</v>
      </c>
      <c r="C36" s="17" t="n">
        <v>68</v>
      </c>
      <c r="D36" s="17" t="n">
        <v>69</v>
      </c>
      <c r="E36" s="17" t="n">
        <v>69</v>
      </c>
      <c r="F36" s="17" t="n">
        <v>70</v>
      </c>
      <c r="G36" s="21" t="n">
        <v>73.751</v>
      </c>
      <c r="H36" s="17" t="n">
        <v>82</v>
      </c>
      <c r="I36" s="17" t="n">
        <v>103</v>
      </c>
      <c r="J36" s="17" t="n">
        <v>164</v>
      </c>
      <c r="K36" s="17" t="n">
        <v>255</v>
      </c>
    </row>
    <row r="37" customFormat="false" ht="12.8" hidden="false" customHeight="false" outlineLevel="0" collapsed="false">
      <c r="A37" s="16" t="s">
        <v>43</v>
      </c>
      <c r="B37" s="18" t="n">
        <v>74.654</v>
      </c>
      <c r="C37" s="18" t="n">
        <v>95.021</v>
      </c>
      <c r="D37" s="18" t="n">
        <v>109.933</v>
      </c>
      <c r="E37" s="18" t="n">
        <v>116.272</v>
      </c>
      <c r="F37" s="18" t="n">
        <v>121.896</v>
      </c>
      <c r="G37" s="18" t="n">
        <v>128.103</v>
      </c>
      <c r="H37" s="18" t="n">
        <v>130.624</v>
      </c>
      <c r="I37" s="18" t="n">
        <v>159.736</v>
      </c>
      <c r="J37" s="18" t="n">
        <v>186.643</v>
      </c>
      <c r="K37" s="18" t="n">
        <v>277.161</v>
      </c>
    </row>
    <row r="38" customFormat="false" ht="12.8" hidden="false" customHeight="false" outlineLevel="0" collapsed="false">
      <c r="A38" s="16" t="s">
        <v>45</v>
      </c>
      <c r="B38" s="17" t="n">
        <v>15.7</v>
      </c>
      <c r="C38" s="17" t="n">
        <v>28.5</v>
      </c>
      <c r="D38" s="17" t="n">
        <v>54.6</v>
      </c>
      <c r="E38" s="17" t="n">
        <v>74.8</v>
      </c>
      <c r="F38" s="17" t="n">
        <v>93.6</v>
      </c>
      <c r="G38" s="21" t="n">
        <v>111.763</v>
      </c>
      <c r="H38" s="17" t="n">
        <v>131.89</v>
      </c>
      <c r="I38" s="21" t="n">
        <v>155.187</v>
      </c>
      <c r="J38" s="21" t="n">
        <v>187.903</v>
      </c>
      <c r="K38" s="21" t="n">
        <v>205.655</v>
      </c>
    </row>
    <row r="39" customFormat="false" ht="12.8" hidden="false" customHeight="false" outlineLevel="0" collapsed="false">
      <c r="A39" s="16" t="s">
        <v>61</v>
      </c>
      <c r="B39" s="20" t="n">
        <v>0</v>
      </c>
      <c r="C39" s="20" t="n">
        <v>0</v>
      </c>
      <c r="D39" s="20" t="n">
        <v>1</v>
      </c>
      <c r="E39" s="20" t="n">
        <v>1</v>
      </c>
      <c r="F39" s="20" t="n">
        <v>2</v>
      </c>
      <c r="G39" s="20" t="n">
        <v>2</v>
      </c>
      <c r="H39" s="20" t="n">
        <v>3</v>
      </c>
      <c r="I39" s="20" t="n">
        <v>5</v>
      </c>
      <c r="J39" s="20" t="n">
        <v>4.3</v>
      </c>
      <c r="K39" s="20" t="n">
        <v>12</v>
      </c>
    </row>
    <row r="40" customFormat="false" ht="12.8" hidden="false" customHeight="false" outlineLevel="0" collapsed="false">
      <c r="A40" s="16" t="s">
        <v>60</v>
      </c>
      <c r="B40" s="17" t="n">
        <v>0</v>
      </c>
      <c r="C40" s="17" t="n">
        <v>0</v>
      </c>
      <c r="D40" s="17" t="n">
        <v>0</v>
      </c>
      <c r="E40" s="17" t="n">
        <v>0</v>
      </c>
      <c r="F40" s="17" t="n">
        <v>0</v>
      </c>
      <c r="G40" s="17" t="n">
        <v>0</v>
      </c>
      <c r="H40" s="17" t="n">
        <v>0</v>
      </c>
      <c r="I40" s="17" t="n">
        <v>0</v>
      </c>
      <c r="J40" s="17" t="n">
        <v>2.57</v>
      </c>
      <c r="K40" s="17" t="n">
        <v>2.57</v>
      </c>
    </row>
    <row r="41" customFormat="false" ht="12.8" hidden="false" customHeight="false" outlineLevel="0" collapsed="false">
      <c r="A41" s="16" t="s">
        <v>46</v>
      </c>
      <c r="B41" s="20" t="n">
        <v>287</v>
      </c>
      <c r="C41" s="20" t="n">
        <v>650</v>
      </c>
      <c r="D41" s="20" t="n">
        <v>1007</v>
      </c>
      <c r="E41" s="18" t="n">
        <v>1526.259</v>
      </c>
      <c r="F41" s="18" t="n">
        <v>2135.021</v>
      </c>
      <c r="G41" s="18" t="n">
        <v>2910.892</v>
      </c>
      <c r="H41" s="20" t="n">
        <v>4608</v>
      </c>
      <c r="I41" s="20" t="n">
        <v>7226</v>
      </c>
      <c r="J41" s="18" t="n">
        <v>11108.427</v>
      </c>
      <c r="K41" s="18" t="n">
        <v>14910.686</v>
      </c>
    </row>
    <row r="42" customFormat="false" ht="12.8" hidden="false" customHeight="false" outlineLevel="0" collapsed="false">
      <c r="A42" s="16" t="s">
        <v>62</v>
      </c>
      <c r="B42" s="17" t="n">
        <v>4</v>
      </c>
      <c r="C42" s="17" t="n">
        <v>7</v>
      </c>
      <c r="D42" s="17" t="n">
        <v>15</v>
      </c>
      <c r="E42" s="17" t="n">
        <v>17</v>
      </c>
      <c r="F42" s="21" t="n">
        <v>16.699</v>
      </c>
      <c r="G42" s="21" t="n">
        <v>16.699</v>
      </c>
      <c r="H42" s="21" t="n">
        <v>16.699</v>
      </c>
      <c r="I42" s="21" t="n">
        <v>16.713</v>
      </c>
      <c r="J42" s="21" t="n">
        <v>16.713</v>
      </c>
      <c r="K42" s="21" t="n">
        <v>16.713</v>
      </c>
    </row>
    <row r="43" customFormat="false" ht="12.8" hidden="false" customHeight="false" outlineLevel="0" collapsed="false">
      <c r="A43" s="16" t="s">
        <v>57</v>
      </c>
      <c r="B43" s="20" t="n">
        <v>0</v>
      </c>
      <c r="C43" s="20" t="n">
        <v>0</v>
      </c>
      <c r="D43" s="20" t="n">
        <v>0</v>
      </c>
      <c r="E43" s="20" t="n">
        <v>0</v>
      </c>
      <c r="F43" s="20" t="n">
        <v>0</v>
      </c>
      <c r="G43" s="20" t="n">
        <v>0</v>
      </c>
      <c r="H43" s="18" t="n">
        <v>68.405</v>
      </c>
      <c r="I43" s="18" t="n">
        <v>119.826</v>
      </c>
      <c r="J43" s="18" t="n">
        <v>159.826</v>
      </c>
      <c r="K43" s="18" t="n">
        <v>205.326</v>
      </c>
    </row>
    <row r="44" customFormat="false" ht="12.8" hidden="false" customHeight="false" outlineLevel="0" collapsed="false">
      <c r="A44" s="16" t="s">
        <v>48</v>
      </c>
      <c r="B44" s="17" t="n">
        <v>1.3</v>
      </c>
      <c r="C44" s="21" t="n">
        <v>2.393</v>
      </c>
      <c r="D44" s="17" t="n">
        <v>27.15</v>
      </c>
      <c r="E44" s="21" t="n">
        <v>107.777</v>
      </c>
      <c r="F44" s="21" t="n">
        <v>187.247</v>
      </c>
      <c r="G44" s="21" t="n">
        <v>287.091</v>
      </c>
      <c r="H44" s="21" t="n">
        <v>561.976</v>
      </c>
      <c r="I44" s="21" t="n">
        <v>1539.259</v>
      </c>
      <c r="J44" s="21" t="n">
        <v>3954.963</v>
      </c>
      <c r="K44" s="21" t="n">
        <v>7415.518</v>
      </c>
    </row>
    <row r="45" customFormat="false" ht="12.8" hidden="false" customHeight="false" outlineLevel="0" collapsed="false">
      <c r="A45" s="16" t="s">
        <v>49</v>
      </c>
      <c r="B45" s="20" t="n">
        <v>238</v>
      </c>
      <c r="C45" s="20" t="n">
        <v>296</v>
      </c>
      <c r="D45" s="20" t="n">
        <v>415</v>
      </c>
      <c r="E45" s="20" t="n">
        <v>447</v>
      </c>
      <c r="F45" s="18" t="n">
        <v>512.824</v>
      </c>
      <c r="G45" s="18" t="n">
        <v>579.236</v>
      </c>
      <c r="H45" s="18" t="n">
        <v>667.431</v>
      </c>
      <c r="I45" s="18" t="n">
        <v>901.438</v>
      </c>
      <c r="J45" s="18" t="n">
        <v>1100.292</v>
      </c>
      <c r="K45" s="18" t="n">
        <v>1645.994</v>
      </c>
    </row>
    <row r="46" customFormat="false" ht="12.8" hidden="false" customHeight="false" outlineLevel="0" collapsed="false">
      <c r="A46" s="16" t="s">
        <v>50</v>
      </c>
      <c r="B46" s="17" t="n">
        <v>41</v>
      </c>
      <c r="C46" s="17" t="n">
        <v>761</v>
      </c>
      <c r="D46" s="17" t="n">
        <v>1293</v>
      </c>
      <c r="E46" s="17" t="n">
        <v>1326</v>
      </c>
      <c r="F46" s="17" t="n">
        <v>1372</v>
      </c>
      <c r="G46" s="21" t="n">
        <v>1374.199</v>
      </c>
      <c r="H46" s="21" t="n">
        <v>1385.911</v>
      </c>
      <c r="I46" s="21" t="n">
        <v>1397.796</v>
      </c>
      <c r="J46" s="17" t="n">
        <v>1382.63</v>
      </c>
      <c r="K46" s="21" t="n">
        <v>1393.922</v>
      </c>
    </row>
    <row r="47" customFormat="false" ht="12.8" hidden="false" customHeight="false" outlineLevel="0" collapsed="false">
      <c r="A47" s="16" t="s">
        <v>64</v>
      </c>
      <c r="B47" s="20" t="n">
        <v>0</v>
      </c>
      <c r="C47" s="20" t="n">
        <v>0</v>
      </c>
      <c r="D47" s="20" t="n">
        <v>6</v>
      </c>
      <c r="E47" s="20" t="n">
        <v>9</v>
      </c>
      <c r="F47" s="20" t="n">
        <v>11</v>
      </c>
      <c r="G47" s="20" t="n">
        <v>10</v>
      </c>
      <c r="H47" s="20" t="n">
        <v>11</v>
      </c>
      <c r="I47" s="20" t="n">
        <v>11</v>
      </c>
      <c r="J47" s="20" t="n">
        <v>11.5</v>
      </c>
      <c r="K47" s="20" t="n">
        <v>11.94</v>
      </c>
    </row>
    <row r="48" customFormat="false" ht="12.8" hidden="false" customHeight="false" outlineLevel="0" collapsed="false">
      <c r="A48" s="16" t="s">
        <v>52</v>
      </c>
      <c r="B48" s="17" t="n">
        <v>513</v>
      </c>
      <c r="C48" s="17" t="n">
        <v>533</v>
      </c>
      <c r="D48" s="17" t="n">
        <v>533</v>
      </c>
      <c r="E48" s="17" t="n">
        <v>533</v>
      </c>
      <c r="F48" s="17" t="n">
        <v>533</v>
      </c>
      <c r="G48" s="17" t="n">
        <v>528</v>
      </c>
      <c r="H48" s="17" t="n">
        <v>472</v>
      </c>
      <c r="I48" s="17" t="n">
        <v>590</v>
      </c>
      <c r="J48" s="17" t="n">
        <v>535</v>
      </c>
      <c r="K48" s="17" t="n">
        <v>537</v>
      </c>
    </row>
    <row r="49" customFormat="false" ht="12.8" hidden="false" customHeight="false" outlineLevel="0" collapsed="false">
      <c r="A49" s="16" t="s">
        <v>51</v>
      </c>
      <c r="B49" s="20" t="n">
        <v>142</v>
      </c>
      <c r="C49" s="20" t="n">
        <v>187</v>
      </c>
      <c r="D49" s="20" t="n">
        <v>223</v>
      </c>
      <c r="E49" s="20" t="n">
        <v>238</v>
      </c>
      <c r="F49" s="20" t="n">
        <v>233</v>
      </c>
      <c r="G49" s="20" t="n">
        <v>246.8</v>
      </c>
      <c r="H49" s="20" t="n">
        <v>246.8</v>
      </c>
      <c r="I49" s="18" t="n">
        <v>277.877</v>
      </c>
      <c r="J49" s="20" t="n">
        <v>369.78</v>
      </c>
      <c r="K49" s="18" t="n">
        <v>461.164</v>
      </c>
    </row>
    <row r="50" customFormat="false" ht="12.8" hidden="false" customHeight="false" outlineLevel="0" collapsed="false">
      <c r="A50" s="16" t="s">
        <v>36</v>
      </c>
      <c r="B50" s="17" t="n">
        <v>6569</v>
      </c>
      <c r="C50" s="21" t="n">
        <v>6994.063</v>
      </c>
      <c r="D50" s="21" t="n">
        <v>7001.063</v>
      </c>
      <c r="E50" s="21" t="n">
        <v>7008.063</v>
      </c>
      <c r="F50" s="21" t="n">
        <v>7017.063</v>
      </c>
      <c r="G50" s="21" t="n">
        <v>7027.063</v>
      </c>
      <c r="H50" s="17" t="n">
        <v>7067.67</v>
      </c>
      <c r="I50" s="17" t="n">
        <v>11111.21</v>
      </c>
      <c r="J50" s="21" t="n">
        <v>12439.601</v>
      </c>
      <c r="K50" s="21" t="n">
        <v>16019.209</v>
      </c>
    </row>
    <row r="51" customFormat="false" ht="12.8" hidden="false" customHeight="false" outlineLevel="0" collapsed="false">
      <c r="A51" s="16" t="s">
        <v>54</v>
      </c>
      <c r="B51" s="20" t="n">
        <v>24</v>
      </c>
      <c r="C51" s="20" t="n">
        <v>43</v>
      </c>
      <c r="D51" s="20" t="n">
        <v>60</v>
      </c>
      <c r="E51" s="20" t="n">
        <v>104</v>
      </c>
      <c r="F51" s="20" t="n">
        <v>153</v>
      </c>
      <c r="G51" s="20" t="n">
        <v>244</v>
      </c>
      <c r="H51" s="20" t="n">
        <v>428</v>
      </c>
      <c r="I51" s="20" t="n">
        <v>714</v>
      </c>
      <c r="J51" s="20" t="n">
        <v>1107</v>
      </c>
      <c r="K51" s="20" t="n">
        <v>1606</v>
      </c>
    </row>
    <row r="52" customFormat="false" ht="12.8" hidden="false" customHeight="false" outlineLevel="0" collapsed="false">
      <c r="A52" s="16" t="s">
        <v>65</v>
      </c>
      <c r="B52" s="17" t="n">
        <v>0</v>
      </c>
      <c r="C52" s="17" t="n">
        <v>0</v>
      </c>
      <c r="D52" s="17" t="n">
        <v>40</v>
      </c>
      <c r="E52" s="17" t="n">
        <v>249</v>
      </c>
      <c r="F52" s="17" t="n">
        <v>833</v>
      </c>
      <c r="G52" s="17" t="n">
        <v>3420.7</v>
      </c>
      <c r="H52" s="21" t="n">
        <v>5062.608</v>
      </c>
      <c r="I52" s="21" t="n">
        <v>5995.155</v>
      </c>
      <c r="J52" s="21" t="n">
        <v>6667.418</v>
      </c>
      <c r="K52" s="17" t="n">
        <v>7815.63</v>
      </c>
    </row>
    <row r="53" customFormat="false" ht="12.8" hidden="false" customHeight="false" outlineLevel="0" collapsed="false">
      <c r="A53" s="16" t="s">
        <v>66</v>
      </c>
      <c r="B53" s="20" t="n">
        <v>319</v>
      </c>
      <c r="C53" s="20" t="n">
        <v>612</v>
      </c>
      <c r="D53" s="20" t="n">
        <v>411</v>
      </c>
      <c r="E53" s="20" t="n">
        <v>423</v>
      </c>
      <c r="F53" s="20" t="n">
        <v>425</v>
      </c>
      <c r="G53" s="20" t="n">
        <v>758.6</v>
      </c>
      <c r="H53" s="20" t="n">
        <v>1201</v>
      </c>
      <c r="I53" s="20" t="n">
        <v>1953</v>
      </c>
      <c r="J53" s="20" t="n">
        <v>5194</v>
      </c>
      <c r="K53" s="19" t="s">
        <v>85</v>
      </c>
    </row>
    <row r="54" customFormat="false" ht="12.8" hidden="false" customHeight="false" outlineLevel="0" collapsed="false">
      <c r="A54" s="16" t="s">
        <v>58</v>
      </c>
      <c r="B54" s="17" t="n">
        <v>1753</v>
      </c>
      <c r="C54" s="17" t="n">
        <v>2937</v>
      </c>
      <c r="D54" s="17" t="n">
        <v>5528</v>
      </c>
      <c r="E54" s="21" t="n">
        <v>9601.219</v>
      </c>
      <c r="F54" s="17" t="n">
        <v>11914</v>
      </c>
      <c r="G54" s="17" t="n">
        <v>12760</v>
      </c>
      <c r="H54" s="17" t="n">
        <v>13073</v>
      </c>
      <c r="I54" s="17" t="n">
        <v>13346</v>
      </c>
      <c r="J54" s="22" t="s">
        <v>85</v>
      </c>
      <c r="K54" s="22" t="s">
        <v>85</v>
      </c>
    </row>
    <row r="56" customFormat="false" ht="12.8" hidden="false" customHeight="false" outlineLevel="0" collapsed="false">
      <c r="A56" s="7" t="s">
        <v>86</v>
      </c>
    </row>
    <row r="57" customFormat="false" ht="12.8" hidden="false" customHeight="false" outlineLevel="0" collapsed="false">
      <c r="A57" s="7" t="s">
        <v>85</v>
      </c>
      <c r="B57" s="6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2" activeCellId="0" sqref="K12"/>
    </sheetView>
  </sheetViews>
  <sheetFormatPr defaultColWidth="11.53515625" defaultRowHeight="11.4" zeroHeight="false" outlineLevelRow="0" outlineLevelCol="0"/>
  <cols>
    <col collapsed="false" customWidth="true" hidden="false" outlineLevel="0" max="1" min="1" style="0" width="29.88"/>
    <col collapsed="false" customWidth="true" hidden="false" outlineLevel="0" max="11" min="2" style="0" width="9.96"/>
  </cols>
  <sheetData>
    <row r="1" customFormat="false" ht="12.8" hidden="false" customHeight="false" outlineLevel="0" collapsed="false">
      <c r="A1" s="23" t="s">
        <v>94</v>
      </c>
    </row>
    <row r="2" customFormat="false" ht="12.8" hidden="false" customHeight="false" outlineLevel="0" collapsed="false">
      <c r="A2" s="23" t="s">
        <v>81</v>
      </c>
      <c r="B2" s="24" t="s">
        <v>95</v>
      </c>
    </row>
    <row r="3" customFormat="false" ht="12.8" hidden="false" customHeight="false" outlineLevel="0" collapsed="false">
      <c r="A3" s="23" t="s">
        <v>82</v>
      </c>
      <c r="B3" s="23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24" t="s">
        <v>12</v>
      </c>
      <c r="C5" s="23" t="s">
        <v>17</v>
      </c>
    </row>
    <row r="6" customFormat="false" ht="12.8" hidden="false" customHeight="false" outlineLevel="0" collapsed="false">
      <c r="A6" s="24" t="s">
        <v>13</v>
      </c>
      <c r="C6" s="23" t="s">
        <v>96</v>
      </c>
    </row>
    <row r="7" customFormat="false" ht="12.8" hidden="false" customHeight="false" outlineLevel="0" collapsed="false">
      <c r="A7" s="24" t="s">
        <v>14</v>
      </c>
      <c r="C7" s="23" t="s">
        <v>19</v>
      </c>
    </row>
    <row r="8" customFormat="false" ht="12.8" hidden="false" customHeight="false" outlineLevel="0" collapsed="false">
      <c r="A8" s="24" t="s">
        <v>15</v>
      </c>
      <c r="C8" s="23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25" t="s">
        <v>83</v>
      </c>
      <c r="B10" s="26" t="s">
        <v>70</v>
      </c>
      <c r="C10" s="26" t="s">
        <v>71</v>
      </c>
      <c r="D10" s="26" t="s">
        <v>72</v>
      </c>
      <c r="E10" s="26" t="s">
        <v>73</v>
      </c>
      <c r="F10" s="26" t="s">
        <v>74</v>
      </c>
      <c r="G10" s="26" t="s">
        <v>75</v>
      </c>
      <c r="H10" s="26" t="s">
        <v>76</v>
      </c>
      <c r="I10" s="26" t="s">
        <v>77</v>
      </c>
      <c r="J10" s="26" t="s">
        <v>78</v>
      </c>
      <c r="K10" s="26" t="s">
        <v>79</v>
      </c>
    </row>
    <row r="11" customFormat="false" ht="12.8" hidden="false" customHeight="false" outlineLevel="0" collapsed="false">
      <c r="A11" s="27" t="s">
        <v>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customFormat="false" ht="12.8" hidden="false" customHeight="false" outlineLevel="0" collapsed="false">
      <c r="A12" s="29" t="s">
        <v>63</v>
      </c>
      <c r="B12" s="30" t="n"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</row>
    <row r="13" customFormat="false" ht="12.8" hidden="false" customHeight="false" outlineLevel="0" collapsed="false">
      <c r="A13" s="29" t="s">
        <v>47</v>
      </c>
      <c r="B13" s="31" t="n">
        <v>1105.461</v>
      </c>
      <c r="C13" s="31" t="n">
        <v>1017.352</v>
      </c>
      <c r="D13" s="31" t="n">
        <v>958.884</v>
      </c>
      <c r="E13" s="31" t="n">
        <v>938.621</v>
      </c>
      <c r="F13" s="31" t="n">
        <v>916.695</v>
      </c>
      <c r="G13" s="31" t="n">
        <v>837.771</v>
      </c>
      <c r="H13" s="31" t="n">
        <v>824.253</v>
      </c>
      <c r="I13" s="31" t="n">
        <v>813.428</v>
      </c>
      <c r="J13" s="31" t="n">
        <v>816.199</v>
      </c>
      <c r="K13" s="31" t="n">
        <v>764.702</v>
      </c>
    </row>
    <row r="14" customFormat="false" ht="12.8" hidden="false" customHeight="false" outlineLevel="0" collapsed="false">
      <c r="A14" s="29" t="s">
        <v>28</v>
      </c>
      <c r="B14" s="30" t="n">
        <v>678</v>
      </c>
      <c r="C14" s="30" t="n">
        <v>640</v>
      </c>
      <c r="D14" s="30" t="n">
        <v>557.6</v>
      </c>
      <c r="E14" s="30" t="n">
        <v>591.3</v>
      </c>
      <c r="F14" s="30" t="n">
        <v>566.3</v>
      </c>
      <c r="G14" s="30" t="n">
        <v>559.2</v>
      </c>
      <c r="H14" s="30" t="n">
        <v>526.3</v>
      </c>
      <c r="I14" s="30" t="n">
        <v>539.2</v>
      </c>
      <c r="J14" s="30" t="n">
        <v>563.5</v>
      </c>
      <c r="K14" s="30" t="n">
        <v>448</v>
      </c>
    </row>
    <row r="15" customFormat="false" ht="12.8" hidden="false" customHeight="false" outlineLevel="0" collapsed="false">
      <c r="A15" s="29" t="s">
        <v>59</v>
      </c>
      <c r="B15" s="32" t="s">
        <v>85</v>
      </c>
      <c r="C15" s="32" t="s">
        <v>85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0.25</v>
      </c>
      <c r="I15" s="33" t="n">
        <v>1.22</v>
      </c>
      <c r="J15" s="33" t="n">
        <v>1.12</v>
      </c>
      <c r="K15" s="33" t="n">
        <v>9.22</v>
      </c>
    </row>
    <row r="16" customFormat="false" ht="12.8" hidden="false" customHeight="false" outlineLevel="0" collapsed="false">
      <c r="A16" s="29" t="s">
        <v>29</v>
      </c>
      <c r="B16" s="30" t="n">
        <v>14</v>
      </c>
      <c r="C16" s="30" t="n">
        <v>30</v>
      </c>
      <c r="D16" s="30" t="n">
        <v>30</v>
      </c>
      <c r="E16" s="30" t="n">
        <v>34</v>
      </c>
      <c r="F16" s="30" t="n">
        <v>19</v>
      </c>
      <c r="G16" s="34" t="n">
        <v>22.973</v>
      </c>
      <c r="H16" s="34" t="n">
        <v>33.019</v>
      </c>
      <c r="I16" s="34" t="n">
        <v>23.513</v>
      </c>
      <c r="J16" s="34" t="n">
        <v>15.064</v>
      </c>
      <c r="K16" s="34" t="n">
        <v>13.914</v>
      </c>
    </row>
    <row r="17" customFormat="false" ht="12.8" hidden="false" customHeight="false" outlineLevel="0" collapsed="false">
      <c r="A17" s="29" t="s">
        <v>38</v>
      </c>
      <c r="B17" s="33" t="n">
        <v>7</v>
      </c>
      <c r="C17" s="33" t="n">
        <v>7</v>
      </c>
      <c r="D17" s="33" t="n">
        <v>8</v>
      </c>
      <c r="E17" s="33" t="n">
        <v>25</v>
      </c>
      <c r="F17" s="33" t="n">
        <v>26</v>
      </c>
      <c r="G17" s="33" t="n">
        <v>42</v>
      </c>
      <c r="H17" s="33" t="n">
        <v>64.8</v>
      </c>
      <c r="I17" s="33" t="n">
        <v>75.5</v>
      </c>
      <c r="J17" s="33" t="n">
        <v>80.2</v>
      </c>
      <c r="K17" s="33" t="n">
        <v>95.3</v>
      </c>
    </row>
    <row r="18" customFormat="false" ht="12.8" hidden="false" customHeight="false" outlineLevel="0" collapsed="false">
      <c r="A18" s="29" t="s">
        <v>40</v>
      </c>
      <c r="B18" s="30" t="n">
        <v>0</v>
      </c>
      <c r="C18" s="30" t="n"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</row>
    <row r="19" customFormat="false" ht="12.8" hidden="false" customHeight="false" outlineLevel="0" collapsed="false">
      <c r="A19" s="29" t="s">
        <v>30</v>
      </c>
      <c r="B19" s="33" t="n">
        <v>330</v>
      </c>
      <c r="C19" s="33" t="n">
        <v>306</v>
      </c>
      <c r="D19" s="33" t="n">
        <v>355</v>
      </c>
      <c r="E19" s="33" t="n">
        <v>380</v>
      </c>
      <c r="F19" s="33" t="n">
        <v>376</v>
      </c>
      <c r="G19" s="33" t="n">
        <v>402</v>
      </c>
      <c r="H19" s="33" t="n">
        <v>385</v>
      </c>
      <c r="I19" s="33" t="n">
        <v>434</v>
      </c>
      <c r="J19" s="33" t="n">
        <v>452</v>
      </c>
      <c r="K19" s="33" t="n">
        <v>456</v>
      </c>
    </row>
    <row r="20" customFormat="false" ht="12.8" hidden="false" customHeight="false" outlineLevel="0" collapsed="false">
      <c r="A20" s="29" t="s">
        <v>31</v>
      </c>
      <c r="B20" s="30" t="n">
        <v>1155.55</v>
      </c>
      <c r="C20" s="34" t="n">
        <v>918.719</v>
      </c>
      <c r="D20" s="34" t="n">
        <v>989.359</v>
      </c>
      <c r="E20" s="34" t="n">
        <v>973.414</v>
      </c>
      <c r="F20" s="34" t="n">
        <v>1031.697</v>
      </c>
      <c r="G20" s="30" t="n">
        <v>1501.26</v>
      </c>
      <c r="H20" s="34" t="n">
        <v>1484.664</v>
      </c>
      <c r="I20" s="30" t="n">
        <v>1681.11</v>
      </c>
      <c r="J20" s="34" t="n">
        <v>1776.934</v>
      </c>
      <c r="K20" s="34" t="n">
        <v>1847.722</v>
      </c>
    </row>
    <row r="21" customFormat="false" ht="12.8" hidden="false" customHeight="false" outlineLevel="0" collapsed="false">
      <c r="A21" s="29" t="s">
        <v>33</v>
      </c>
      <c r="B21" s="33" t="n">
        <v>163</v>
      </c>
      <c r="C21" s="33" t="n">
        <v>150</v>
      </c>
      <c r="D21" s="33" t="n">
        <v>165</v>
      </c>
      <c r="E21" s="33" t="n">
        <v>165</v>
      </c>
      <c r="F21" s="33" t="n">
        <v>165</v>
      </c>
      <c r="G21" s="33" t="n">
        <v>165</v>
      </c>
      <c r="H21" s="33" t="n">
        <v>165</v>
      </c>
      <c r="I21" s="33" t="n">
        <v>180</v>
      </c>
      <c r="J21" s="33" t="n">
        <v>200</v>
      </c>
      <c r="K21" s="33" t="n">
        <v>200</v>
      </c>
    </row>
    <row r="22" customFormat="false" ht="12.8" hidden="false" customHeight="false" outlineLevel="0" collapsed="false">
      <c r="A22" s="29" t="s">
        <v>27</v>
      </c>
      <c r="B22" s="34" t="n">
        <v>7691.455</v>
      </c>
      <c r="C22" s="34" t="n">
        <v>7884.058</v>
      </c>
      <c r="D22" s="34" t="n">
        <v>7734.466</v>
      </c>
      <c r="E22" s="34" t="n">
        <v>7857.815</v>
      </c>
      <c r="F22" s="30" t="n">
        <v>7988.1</v>
      </c>
      <c r="G22" s="34" t="n">
        <v>8192.868</v>
      </c>
      <c r="H22" s="34" t="n">
        <v>8478.992</v>
      </c>
      <c r="I22" s="34" t="n">
        <v>8695.117</v>
      </c>
      <c r="J22" s="34" t="n">
        <v>9337.167</v>
      </c>
      <c r="K22" s="34" t="n">
        <v>9238.434</v>
      </c>
    </row>
    <row r="23" customFormat="false" ht="12.8" hidden="false" customHeight="false" outlineLevel="0" collapsed="false">
      <c r="A23" s="29" t="s">
        <v>26</v>
      </c>
      <c r="B23" s="31" t="n">
        <v>13458.005</v>
      </c>
      <c r="C23" s="31" t="n">
        <v>13122.777</v>
      </c>
      <c r="D23" s="31" t="n">
        <v>14012.825</v>
      </c>
      <c r="E23" s="31" t="n">
        <v>14208.229</v>
      </c>
      <c r="F23" s="31" t="n">
        <v>14339.797</v>
      </c>
      <c r="G23" s="31" t="n">
        <v>15038.753</v>
      </c>
      <c r="H23" s="31" t="n">
        <v>15568.112</v>
      </c>
      <c r="I23" s="31" t="n">
        <v>15920.291</v>
      </c>
      <c r="J23" s="31" t="n">
        <v>15790.198</v>
      </c>
      <c r="K23" s="31" t="n">
        <v>15999.026</v>
      </c>
    </row>
    <row r="24" customFormat="false" ht="12.8" hidden="false" customHeight="false" outlineLevel="0" collapsed="false">
      <c r="A24" s="29" t="s">
        <v>53</v>
      </c>
      <c r="B24" s="30" t="n">
        <v>1727</v>
      </c>
      <c r="C24" s="30" t="n">
        <v>1751</v>
      </c>
      <c r="D24" s="30" t="n">
        <v>1751</v>
      </c>
      <c r="E24" s="30" t="n">
        <v>1751</v>
      </c>
      <c r="F24" s="30" t="n">
        <v>1747</v>
      </c>
      <c r="G24" s="30" t="n">
        <v>1966</v>
      </c>
      <c r="H24" s="30" t="n">
        <v>1966</v>
      </c>
      <c r="I24" s="30" t="n">
        <v>1963</v>
      </c>
      <c r="J24" s="30" t="n">
        <v>2442</v>
      </c>
      <c r="K24" s="30" t="n">
        <v>2398</v>
      </c>
    </row>
    <row r="25" customFormat="false" ht="12.8" hidden="false" customHeight="false" outlineLevel="0" collapsed="false">
      <c r="A25" s="29" t="s">
        <v>37</v>
      </c>
      <c r="B25" s="31" t="n">
        <v>362.513</v>
      </c>
      <c r="C25" s="31" t="n">
        <v>450.899</v>
      </c>
      <c r="D25" s="31" t="n">
        <v>464.651</v>
      </c>
      <c r="E25" s="31" t="n">
        <v>527.863</v>
      </c>
      <c r="F25" s="31" t="n">
        <v>611.574</v>
      </c>
      <c r="G25" s="31" t="n">
        <v>624.161</v>
      </c>
      <c r="H25" s="31" t="n">
        <v>827.924</v>
      </c>
      <c r="I25" s="31" t="n">
        <v>874.703</v>
      </c>
      <c r="J25" s="31" t="n">
        <v>809.664</v>
      </c>
      <c r="K25" s="31" t="n">
        <v>898.749</v>
      </c>
    </row>
    <row r="26" customFormat="false" ht="12.8" hidden="false" customHeight="false" outlineLevel="0" collapsed="false">
      <c r="A26" s="29" t="s">
        <v>68</v>
      </c>
      <c r="B26" s="35" t="s">
        <v>85</v>
      </c>
      <c r="C26" s="30" t="n">
        <v>0</v>
      </c>
      <c r="D26" s="30" t="n">
        <v>0</v>
      </c>
      <c r="E26" s="30" t="n">
        <v>0</v>
      </c>
      <c r="F26" s="30" t="n">
        <v>0</v>
      </c>
      <c r="G26" s="30" t="n">
        <v>0</v>
      </c>
      <c r="H26" s="30" t="n">
        <v>0</v>
      </c>
      <c r="I26" s="30" t="n">
        <v>0</v>
      </c>
      <c r="J26" s="30" t="n">
        <v>0</v>
      </c>
      <c r="K26" s="30" t="n">
        <v>0</v>
      </c>
    </row>
    <row r="27" customFormat="false" ht="12.8" hidden="false" customHeight="false" outlineLevel="0" collapsed="false">
      <c r="A27" s="29" t="s">
        <v>32</v>
      </c>
      <c r="B27" s="33" t="n">
        <v>1558</v>
      </c>
      <c r="C27" s="33" t="n">
        <v>1623</v>
      </c>
      <c r="D27" s="33" t="n">
        <v>1589</v>
      </c>
      <c r="E27" s="33" t="n">
        <v>1592</v>
      </c>
      <c r="F27" s="33" t="n">
        <v>1600</v>
      </c>
      <c r="G27" s="33" t="n">
        <v>1601</v>
      </c>
      <c r="H27" s="33" t="n">
        <v>1585</v>
      </c>
      <c r="I27" s="33" t="n">
        <v>1598</v>
      </c>
      <c r="J27" s="33" t="n">
        <v>1571</v>
      </c>
      <c r="K27" s="33" t="n">
        <v>1566</v>
      </c>
    </row>
    <row r="28" customFormat="false" ht="12.8" hidden="false" customHeight="false" outlineLevel="0" collapsed="false">
      <c r="A28" s="29" t="s">
        <v>35</v>
      </c>
      <c r="B28" s="30" t="n">
        <v>0</v>
      </c>
      <c r="C28" s="30" t="n">
        <v>0</v>
      </c>
      <c r="D28" s="30" t="n">
        <v>0</v>
      </c>
      <c r="E28" s="30" t="n">
        <v>2</v>
      </c>
      <c r="F28" s="30" t="n">
        <v>2</v>
      </c>
      <c r="G28" s="30" t="n">
        <v>2.56</v>
      </c>
      <c r="H28" s="30" t="n">
        <v>11.88</v>
      </c>
      <c r="I28" s="34" t="n">
        <v>13.113</v>
      </c>
      <c r="J28" s="34" t="n">
        <v>14.111</v>
      </c>
      <c r="K28" s="34" t="n">
        <v>16.109</v>
      </c>
    </row>
    <row r="29" customFormat="false" ht="12.8" hidden="false" customHeight="false" outlineLevel="0" collapsed="false">
      <c r="A29" s="29" t="s">
        <v>44</v>
      </c>
      <c r="B29" s="33" t="n">
        <v>260</v>
      </c>
      <c r="C29" s="33" t="n">
        <v>247</v>
      </c>
      <c r="D29" s="33" t="n">
        <v>467</v>
      </c>
      <c r="E29" s="33" t="n">
        <v>422</v>
      </c>
      <c r="F29" s="33" t="n">
        <v>322</v>
      </c>
      <c r="G29" s="33" t="n">
        <v>386</v>
      </c>
      <c r="H29" s="33" t="n">
        <v>414</v>
      </c>
      <c r="I29" s="33" t="n">
        <v>402</v>
      </c>
      <c r="J29" s="33" t="n">
        <v>397</v>
      </c>
      <c r="K29" s="33" t="n">
        <v>438</v>
      </c>
    </row>
    <row r="30" customFormat="false" ht="12.8" hidden="false" customHeight="false" outlineLevel="0" collapsed="false">
      <c r="A30" s="29" t="s">
        <v>55</v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</row>
    <row r="31" customFormat="false" ht="12.8" hidden="false" customHeight="false" outlineLevel="0" collapsed="false">
      <c r="A31" s="29" t="s">
        <v>34</v>
      </c>
      <c r="B31" s="33" t="n">
        <v>5.45</v>
      </c>
      <c r="C31" s="33" t="n">
        <v>5.45</v>
      </c>
      <c r="D31" s="33" t="n">
        <v>5.45</v>
      </c>
      <c r="E31" s="33" t="n">
        <v>5.45</v>
      </c>
      <c r="F31" s="33" t="n">
        <v>5.45</v>
      </c>
      <c r="G31" s="33" t="n">
        <v>5.45</v>
      </c>
      <c r="H31" s="33" t="n">
        <v>5.45</v>
      </c>
      <c r="I31" s="33" t="n">
        <v>6.65</v>
      </c>
      <c r="J31" s="31" t="n">
        <v>6.707</v>
      </c>
      <c r="K31" s="31" t="n">
        <v>6.707</v>
      </c>
    </row>
    <row r="32" customFormat="false" ht="12.8" hidden="false" customHeight="false" outlineLevel="0" collapsed="false">
      <c r="A32" s="29" t="s">
        <v>39</v>
      </c>
      <c r="B32" s="30" t="n">
        <v>538</v>
      </c>
      <c r="C32" s="30" t="n">
        <v>606</v>
      </c>
      <c r="D32" s="30" t="n">
        <v>620</v>
      </c>
      <c r="E32" s="30" t="n">
        <v>616</v>
      </c>
      <c r="F32" s="30" t="n">
        <v>685</v>
      </c>
      <c r="G32" s="34" t="n">
        <v>684.108</v>
      </c>
      <c r="H32" s="34" t="n">
        <v>733.213</v>
      </c>
      <c r="I32" s="34" t="n">
        <v>727.979</v>
      </c>
      <c r="J32" s="34" t="n">
        <v>726.182</v>
      </c>
      <c r="K32" s="34" t="n">
        <v>702.464</v>
      </c>
    </row>
    <row r="33" customFormat="false" ht="12.8" hidden="false" customHeight="false" outlineLevel="0" collapsed="false">
      <c r="A33" s="29" t="s">
        <v>67</v>
      </c>
      <c r="B33" s="33" t="n">
        <v>0</v>
      </c>
      <c r="C33" s="33" t="n">
        <v>0</v>
      </c>
      <c r="D33" s="33" t="n">
        <v>0</v>
      </c>
      <c r="E33" s="33" t="n">
        <v>0</v>
      </c>
      <c r="F33" s="33" t="n">
        <v>0</v>
      </c>
      <c r="G33" s="33" t="n">
        <v>0</v>
      </c>
      <c r="H33" s="33" t="n">
        <v>0</v>
      </c>
      <c r="I33" s="33" t="n">
        <v>0</v>
      </c>
      <c r="J33" s="33" t="n">
        <v>0</v>
      </c>
      <c r="K33" s="33" t="n">
        <v>0</v>
      </c>
    </row>
    <row r="34" customFormat="false" ht="12.8" hidden="false" customHeight="false" outlineLevel="0" collapsed="false">
      <c r="A34" s="29" t="s">
        <v>41</v>
      </c>
      <c r="B34" s="30" t="n">
        <v>23</v>
      </c>
      <c r="C34" s="30" t="n">
        <v>55</v>
      </c>
      <c r="D34" s="30" t="n">
        <v>63</v>
      </c>
      <c r="E34" s="30" t="n">
        <v>66</v>
      </c>
      <c r="F34" s="30" t="n">
        <v>81</v>
      </c>
      <c r="G34" s="34" t="n">
        <v>93.736</v>
      </c>
      <c r="H34" s="34" t="n">
        <v>72.609</v>
      </c>
      <c r="I34" s="34" t="n">
        <v>96.947</v>
      </c>
      <c r="J34" s="34" t="n">
        <v>96.067</v>
      </c>
      <c r="K34" s="30" t="n">
        <v>94.72</v>
      </c>
    </row>
    <row r="35" customFormat="false" ht="12.8" hidden="false" customHeight="false" outlineLevel="0" collapsed="false">
      <c r="A35" s="29" t="s">
        <v>56</v>
      </c>
      <c r="B35" s="32" t="s">
        <v>85</v>
      </c>
      <c r="C35" s="32" t="s">
        <v>85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33" t="n">
        <v>0</v>
      </c>
      <c r="J35" s="33" t="n">
        <v>0</v>
      </c>
      <c r="K35" s="33" t="n">
        <v>0</v>
      </c>
    </row>
    <row r="36" customFormat="false" ht="12.8" hidden="false" customHeight="false" outlineLevel="0" collapsed="false">
      <c r="A36" s="29" t="s">
        <v>42</v>
      </c>
      <c r="B36" s="30" t="n">
        <v>38</v>
      </c>
      <c r="C36" s="30" t="n">
        <v>43</v>
      </c>
      <c r="D36" s="30" t="n">
        <v>46</v>
      </c>
      <c r="E36" s="30" t="n">
        <v>45</v>
      </c>
      <c r="F36" s="30" t="n">
        <v>39</v>
      </c>
      <c r="G36" s="30" t="n">
        <v>45</v>
      </c>
      <c r="H36" s="30" t="n">
        <v>62</v>
      </c>
      <c r="I36" s="30" t="n">
        <v>63</v>
      </c>
      <c r="J36" s="30" t="n">
        <v>63</v>
      </c>
      <c r="K36" s="30" t="n">
        <v>58</v>
      </c>
    </row>
    <row r="37" customFormat="false" ht="12.8" hidden="false" customHeight="false" outlineLevel="0" collapsed="false">
      <c r="A37" s="29" t="s">
        <v>43</v>
      </c>
      <c r="B37" s="33" t="n">
        <v>0</v>
      </c>
      <c r="C37" s="33" t="n">
        <v>3.75</v>
      </c>
      <c r="D37" s="33" t="n">
        <v>3.75</v>
      </c>
      <c r="E37" s="31" t="n">
        <v>3.915</v>
      </c>
      <c r="F37" s="31" t="n">
        <v>3.915</v>
      </c>
      <c r="G37" s="31" t="n">
        <v>14.815</v>
      </c>
      <c r="H37" s="31" t="n">
        <v>15.145</v>
      </c>
      <c r="I37" s="31" t="n">
        <v>35.145</v>
      </c>
      <c r="J37" s="31" t="n">
        <v>35.145</v>
      </c>
      <c r="K37" s="31" t="n">
        <v>35.145</v>
      </c>
    </row>
    <row r="38" customFormat="false" ht="12.8" hidden="false" customHeight="false" outlineLevel="0" collapsed="false">
      <c r="A38" s="29" t="s">
        <v>45</v>
      </c>
      <c r="B38" s="30" t="n">
        <v>0</v>
      </c>
      <c r="C38" s="30" t="n">
        <v>0</v>
      </c>
      <c r="D38" s="30" t="n">
        <v>0</v>
      </c>
      <c r="E38" s="30" t="n">
        <v>0</v>
      </c>
      <c r="F38" s="30" t="n">
        <v>0</v>
      </c>
      <c r="G38" s="30" t="n">
        <v>0</v>
      </c>
      <c r="H38" s="30" t="n">
        <v>0</v>
      </c>
      <c r="I38" s="30" t="n">
        <v>0</v>
      </c>
      <c r="J38" s="30" t="n">
        <v>0</v>
      </c>
      <c r="K38" s="30" t="n">
        <v>0</v>
      </c>
    </row>
    <row r="39" customFormat="false" ht="12.8" hidden="false" customHeight="false" outlineLevel="0" collapsed="false">
      <c r="A39" s="29" t="s">
        <v>61</v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</row>
    <row r="40" customFormat="false" ht="12.8" hidden="false" customHeight="false" outlineLevel="0" collapsed="false">
      <c r="A40" s="29" t="s">
        <v>60</v>
      </c>
      <c r="B40" s="30" t="n">
        <v>0</v>
      </c>
      <c r="C40" s="30" t="n">
        <v>0</v>
      </c>
      <c r="D40" s="30" t="n">
        <v>0</v>
      </c>
      <c r="E40" s="30" t="n">
        <v>0</v>
      </c>
      <c r="F40" s="30" t="n">
        <v>0</v>
      </c>
      <c r="G40" s="30" t="n">
        <v>0</v>
      </c>
      <c r="H40" s="30" t="n">
        <v>0</v>
      </c>
      <c r="I40" s="30" t="n">
        <v>0</v>
      </c>
      <c r="J40" s="30" t="n">
        <v>0</v>
      </c>
      <c r="K40" s="30" t="n">
        <v>0</v>
      </c>
    </row>
    <row r="41" customFormat="false" ht="12.8" hidden="false" customHeight="false" outlineLevel="0" collapsed="false">
      <c r="A41" s="29" t="s">
        <v>46</v>
      </c>
      <c r="B41" s="31" t="n">
        <v>172.174</v>
      </c>
      <c r="C41" s="31" t="n">
        <v>214.666</v>
      </c>
      <c r="D41" s="33" t="n">
        <v>190.19</v>
      </c>
      <c r="E41" s="31" t="n">
        <v>210.225</v>
      </c>
      <c r="F41" s="31" t="n">
        <v>209.725</v>
      </c>
      <c r="G41" s="31" t="n">
        <v>226.415</v>
      </c>
      <c r="H41" s="31" t="n">
        <v>231.045</v>
      </c>
      <c r="I41" s="33" t="n">
        <v>228.44</v>
      </c>
      <c r="J41" s="33" t="n">
        <v>270.57</v>
      </c>
      <c r="K41" s="31" t="n">
        <v>285.388</v>
      </c>
    </row>
    <row r="42" customFormat="false" ht="12.8" hidden="false" customHeight="false" outlineLevel="0" collapsed="false">
      <c r="A42" s="29" t="s">
        <v>62</v>
      </c>
      <c r="B42" s="30" t="n">
        <v>0</v>
      </c>
      <c r="C42" s="30" t="n">
        <v>0</v>
      </c>
      <c r="D42" s="30" t="n">
        <v>0</v>
      </c>
      <c r="E42" s="30" t="n">
        <v>0</v>
      </c>
      <c r="F42" s="30" t="n">
        <v>0</v>
      </c>
      <c r="G42" s="30" t="n">
        <v>0</v>
      </c>
      <c r="H42" s="30" t="n">
        <v>0</v>
      </c>
      <c r="I42" s="30" t="n">
        <v>0</v>
      </c>
      <c r="J42" s="30" t="n">
        <v>0</v>
      </c>
      <c r="K42" s="30" t="n">
        <v>0</v>
      </c>
    </row>
    <row r="43" customFormat="false" ht="12.8" hidden="false" customHeight="false" outlineLevel="0" collapsed="false">
      <c r="A43" s="29" t="s">
        <v>57</v>
      </c>
      <c r="B43" s="33" t="n">
        <v>79</v>
      </c>
      <c r="C43" s="33" t="n">
        <v>79</v>
      </c>
      <c r="D43" s="33" t="n">
        <v>79</v>
      </c>
      <c r="E43" s="33" t="n">
        <v>79</v>
      </c>
      <c r="F43" s="33" t="n">
        <v>27</v>
      </c>
      <c r="G43" s="33" t="n">
        <v>27</v>
      </c>
      <c r="H43" s="33" t="n">
        <v>27</v>
      </c>
      <c r="I43" s="33" t="n">
        <v>27</v>
      </c>
      <c r="J43" s="33" t="n">
        <v>20</v>
      </c>
      <c r="K43" s="33" t="n">
        <v>27</v>
      </c>
    </row>
    <row r="44" customFormat="false" ht="12.8" hidden="false" customHeight="false" outlineLevel="0" collapsed="false">
      <c r="A44" s="29" t="s">
        <v>48</v>
      </c>
      <c r="B44" s="30" t="n">
        <v>455</v>
      </c>
      <c r="C44" s="30" t="n">
        <v>582</v>
      </c>
      <c r="D44" s="30" t="n">
        <v>629</v>
      </c>
      <c r="E44" s="30" t="n">
        <v>737</v>
      </c>
      <c r="F44" s="30" t="n">
        <v>727</v>
      </c>
      <c r="G44" s="34" t="n">
        <v>708.769</v>
      </c>
      <c r="H44" s="34" t="n">
        <v>735.159</v>
      </c>
      <c r="I44" s="30" t="n">
        <v>731.78</v>
      </c>
      <c r="J44" s="34" t="n">
        <v>734.201</v>
      </c>
      <c r="K44" s="34" t="n">
        <v>803.185</v>
      </c>
    </row>
    <row r="45" customFormat="false" ht="12.8" hidden="false" customHeight="false" outlineLevel="0" collapsed="false">
      <c r="A45" s="29" t="s">
        <v>49</v>
      </c>
      <c r="B45" s="33" t="n">
        <v>479</v>
      </c>
      <c r="C45" s="33" t="n">
        <v>458</v>
      </c>
      <c r="D45" s="33" t="n">
        <v>456</v>
      </c>
      <c r="E45" s="33" t="n">
        <v>471</v>
      </c>
      <c r="F45" s="33" t="n">
        <v>477</v>
      </c>
      <c r="G45" s="31" t="n">
        <v>471.211</v>
      </c>
      <c r="H45" s="31" t="n">
        <v>535.932</v>
      </c>
      <c r="I45" s="31" t="n">
        <v>589.571</v>
      </c>
      <c r="J45" s="31" t="n">
        <v>602.968</v>
      </c>
      <c r="K45" s="31" t="n">
        <v>602.968</v>
      </c>
    </row>
    <row r="46" customFormat="false" ht="12.8" hidden="false" customHeight="false" outlineLevel="0" collapsed="false">
      <c r="A46" s="29" t="s">
        <v>50</v>
      </c>
      <c r="B46" s="30" t="n">
        <v>30</v>
      </c>
      <c r="C46" s="30" t="n">
        <v>35</v>
      </c>
      <c r="D46" s="30" t="n">
        <v>79</v>
      </c>
      <c r="E46" s="30" t="n">
        <v>104</v>
      </c>
      <c r="F46" s="30" t="n">
        <v>107</v>
      </c>
      <c r="G46" s="34" t="n">
        <v>118.883</v>
      </c>
      <c r="H46" s="34" t="n">
        <v>119.278</v>
      </c>
      <c r="I46" s="34" t="n">
        <v>118.771</v>
      </c>
      <c r="J46" s="34" t="n">
        <v>135.832</v>
      </c>
      <c r="K46" s="34" t="n">
        <v>108.771</v>
      </c>
    </row>
    <row r="47" customFormat="false" ht="12.8" hidden="false" customHeight="false" outlineLevel="0" collapsed="false">
      <c r="A47" s="29" t="s">
        <v>64</v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0</v>
      </c>
      <c r="H47" s="33" t="n">
        <v>0</v>
      </c>
      <c r="I47" s="33" t="n">
        <v>2.4</v>
      </c>
      <c r="J47" s="33" t="n">
        <v>2.4</v>
      </c>
      <c r="K47" s="33" t="n">
        <v>2.4</v>
      </c>
    </row>
    <row r="48" customFormat="false" ht="12.8" hidden="false" customHeight="false" outlineLevel="0" collapsed="false">
      <c r="A48" s="29" t="s">
        <v>52</v>
      </c>
      <c r="B48" s="30" t="n">
        <v>169</v>
      </c>
      <c r="C48" s="30" t="n">
        <v>176</v>
      </c>
      <c r="D48" s="30" t="n">
        <v>153</v>
      </c>
      <c r="E48" s="30" t="n">
        <v>145</v>
      </c>
      <c r="F48" s="30" t="n">
        <v>150</v>
      </c>
      <c r="G48" s="30" t="n">
        <v>149</v>
      </c>
      <c r="H48" s="30" t="n">
        <v>148</v>
      </c>
      <c r="I48" s="30" t="n">
        <v>138</v>
      </c>
      <c r="J48" s="30" t="n">
        <v>137</v>
      </c>
      <c r="K48" s="30" t="n">
        <v>163</v>
      </c>
    </row>
    <row r="49" customFormat="false" ht="12.8" hidden="false" customHeight="false" outlineLevel="0" collapsed="false">
      <c r="A49" s="29" t="s">
        <v>51</v>
      </c>
      <c r="B49" s="33" t="n">
        <v>30</v>
      </c>
      <c r="C49" s="33" t="n">
        <v>30</v>
      </c>
      <c r="D49" s="33" t="n">
        <v>30</v>
      </c>
      <c r="E49" s="33" t="n">
        <v>30</v>
      </c>
      <c r="F49" s="33" t="n">
        <v>30</v>
      </c>
      <c r="G49" s="33" t="n">
        <v>33</v>
      </c>
      <c r="H49" s="33" t="n">
        <v>32</v>
      </c>
      <c r="I49" s="33" t="n">
        <v>34</v>
      </c>
      <c r="J49" s="33" t="n">
        <v>35</v>
      </c>
      <c r="K49" s="33" t="n">
        <v>36</v>
      </c>
    </row>
    <row r="50" customFormat="false" ht="12.8" hidden="false" customHeight="false" outlineLevel="0" collapsed="false">
      <c r="A50" s="29" t="s">
        <v>36</v>
      </c>
      <c r="B50" s="34" t="n">
        <v>635.857</v>
      </c>
      <c r="C50" s="34" t="n">
        <v>652.941</v>
      </c>
      <c r="D50" s="34" t="n">
        <v>672.941</v>
      </c>
      <c r="E50" s="34" t="n">
        <v>672.441</v>
      </c>
      <c r="F50" s="34" t="n">
        <v>672.441</v>
      </c>
      <c r="G50" s="34" t="n">
        <v>672.441</v>
      </c>
      <c r="H50" s="34" t="n">
        <v>672.441</v>
      </c>
      <c r="I50" s="34" t="n">
        <v>718.441</v>
      </c>
      <c r="J50" s="34" t="n">
        <v>867.854</v>
      </c>
      <c r="K50" s="34" t="n">
        <v>867.182</v>
      </c>
    </row>
    <row r="51" customFormat="false" ht="12.8" hidden="false" customHeight="false" outlineLevel="0" collapsed="false">
      <c r="A51" s="29" t="s">
        <v>54</v>
      </c>
      <c r="B51" s="33" t="n">
        <v>3522</v>
      </c>
      <c r="C51" s="33" t="n">
        <v>3120</v>
      </c>
      <c r="D51" s="33" t="n">
        <v>3729</v>
      </c>
      <c r="E51" s="33" t="n">
        <v>3700</v>
      </c>
      <c r="F51" s="33" t="n">
        <v>3769</v>
      </c>
      <c r="G51" s="33" t="n">
        <v>3706</v>
      </c>
      <c r="H51" s="33" t="n">
        <v>3918</v>
      </c>
      <c r="I51" s="33" t="n">
        <v>3834</v>
      </c>
      <c r="J51" s="33" t="n">
        <v>2942</v>
      </c>
      <c r="K51" s="33" t="n">
        <v>3093</v>
      </c>
    </row>
    <row r="52" customFormat="false" ht="12.8" hidden="false" customHeight="false" outlineLevel="0" collapsed="false">
      <c r="A52" s="29" t="s">
        <v>65</v>
      </c>
      <c r="B52" s="30" t="n">
        <v>10</v>
      </c>
      <c r="C52" s="30" t="n">
        <v>10</v>
      </c>
      <c r="D52" s="30" t="n">
        <v>10</v>
      </c>
      <c r="E52" s="30" t="n">
        <v>12</v>
      </c>
      <c r="F52" s="30" t="n">
        <v>55</v>
      </c>
      <c r="G52" s="30" t="n">
        <v>83</v>
      </c>
      <c r="H52" s="30" t="n">
        <v>128.95</v>
      </c>
      <c r="I52" s="30" t="n">
        <v>214.22</v>
      </c>
      <c r="J52" s="34" t="n">
        <v>331.633</v>
      </c>
      <c r="K52" s="34" t="n">
        <v>490.958</v>
      </c>
    </row>
    <row r="53" customFormat="false" ht="12.8" hidden="false" customHeight="false" outlineLevel="0" collapsed="false">
      <c r="A53" s="29" t="s">
        <v>66</v>
      </c>
      <c r="B53" s="33" t="n">
        <v>0</v>
      </c>
      <c r="C53" s="33" t="n">
        <v>0</v>
      </c>
      <c r="D53" s="33" t="n">
        <v>0</v>
      </c>
      <c r="E53" s="33" t="n">
        <v>0</v>
      </c>
      <c r="F53" s="33" t="n">
        <v>65</v>
      </c>
      <c r="G53" s="33" t="n">
        <v>96</v>
      </c>
      <c r="H53" s="33" t="n">
        <v>59</v>
      </c>
      <c r="I53" s="33" t="n">
        <v>74</v>
      </c>
      <c r="J53" s="33" t="n">
        <v>99.9</v>
      </c>
      <c r="K53" s="32" t="s">
        <v>85</v>
      </c>
    </row>
    <row r="54" customFormat="false" ht="12.8" hidden="false" customHeight="false" outlineLevel="0" collapsed="false">
      <c r="A54" s="29" t="s">
        <v>58</v>
      </c>
      <c r="B54" s="30" t="n">
        <v>1485</v>
      </c>
      <c r="C54" s="30" t="n">
        <v>2104</v>
      </c>
      <c r="D54" s="30" t="n">
        <v>2383</v>
      </c>
      <c r="E54" s="34" t="n">
        <v>2714.585</v>
      </c>
      <c r="F54" s="34" t="n">
        <v>2962.867</v>
      </c>
      <c r="G54" s="34" t="n">
        <v>3149.508</v>
      </c>
      <c r="H54" s="34" t="n">
        <v>4592.592</v>
      </c>
      <c r="I54" s="34" t="n">
        <v>4672.586</v>
      </c>
      <c r="J54" s="35" t="s">
        <v>85</v>
      </c>
      <c r="K54" s="35" t="s">
        <v>85</v>
      </c>
    </row>
    <row r="56" customFormat="false" ht="12.8" hidden="false" customHeight="false" outlineLevel="0" collapsed="false">
      <c r="A56" s="24" t="s">
        <v>86</v>
      </c>
    </row>
    <row r="57" customFormat="false" ht="12.8" hidden="false" customHeight="false" outlineLevel="0" collapsed="false">
      <c r="A57" s="24" t="s">
        <v>85</v>
      </c>
      <c r="B57" s="23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2" activeCellId="0" sqref="K12"/>
    </sheetView>
  </sheetViews>
  <sheetFormatPr defaultColWidth="11.53515625" defaultRowHeight="11.4" zeroHeight="false" outlineLevelRow="0" outlineLevelCol="0"/>
  <cols>
    <col collapsed="false" customWidth="true" hidden="false" outlineLevel="0" max="1" min="1" style="0" width="29.88"/>
    <col collapsed="false" customWidth="true" hidden="false" outlineLevel="0" max="11" min="2" style="0" width="9.96"/>
  </cols>
  <sheetData>
    <row r="1" customFormat="false" ht="12.8" hidden="false" customHeight="false" outlineLevel="0" collapsed="false">
      <c r="A1" s="23" t="s">
        <v>97</v>
      </c>
    </row>
    <row r="2" customFormat="false" ht="12.8" hidden="false" customHeight="false" outlineLevel="0" collapsed="false">
      <c r="A2" s="23" t="s">
        <v>81</v>
      </c>
      <c r="B2" s="24" t="s">
        <v>98</v>
      </c>
    </row>
    <row r="3" customFormat="false" ht="12.8" hidden="false" customHeight="false" outlineLevel="0" collapsed="false">
      <c r="A3" s="23" t="s">
        <v>82</v>
      </c>
      <c r="B3" s="23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24" t="s">
        <v>12</v>
      </c>
      <c r="C5" s="23" t="s">
        <v>17</v>
      </c>
    </row>
    <row r="6" customFormat="false" ht="12.8" hidden="false" customHeight="false" outlineLevel="0" collapsed="false">
      <c r="A6" s="24" t="s">
        <v>13</v>
      </c>
      <c r="C6" s="23" t="s">
        <v>99</v>
      </c>
    </row>
    <row r="7" customFormat="false" ht="12.8" hidden="false" customHeight="false" outlineLevel="0" collapsed="false">
      <c r="A7" s="24" t="s">
        <v>14</v>
      </c>
      <c r="C7" s="23" t="s">
        <v>19</v>
      </c>
    </row>
    <row r="8" customFormat="false" ht="12.8" hidden="false" customHeight="false" outlineLevel="0" collapsed="false">
      <c r="A8" s="24" t="s">
        <v>15</v>
      </c>
      <c r="C8" s="23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25" t="s">
        <v>83</v>
      </c>
      <c r="B10" s="26" t="s">
        <v>70</v>
      </c>
      <c r="C10" s="26" t="s">
        <v>71</v>
      </c>
      <c r="D10" s="26" t="s">
        <v>72</v>
      </c>
      <c r="E10" s="26" t="s">
        <v>73</v>
      </c>
      <c r="F10" s="26" t="s">
        <v>74</v>
      </c>
      <c r="G10" s="26" t="s">
        <v>75</v>
      </c>
      <c r="H10" s="26" t="s">
        <v>76</v>
      </c>
      <c r="I10" s="26" t="s">
        <v>77</v>
      </c>
      <c r="J10" s="26" t="s">
        <v>78</v>
      </c>
      <c r="K10" s="26" t="s">
        <v>79</v>
      </c>
    </row>
    <row r="11" customFormat="false" ht="12.8" hidden="false" customHeight="false" outlineLevel="0" collapsed="false">
      <c r="A11" s="27" t="s">
        <v>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customFormat="false" ht="12.8" hidden="false" customHeight="false" outlineLevel="0" collapsed="false">
      <c r="A12" s="29" t="s">
        <v>63</v>
      </c>
      <c r="B12" s="30" t="n"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</row>
    <row r="13" customFormat="false" ht="12.8" hidden="false" customHeight="false" outlineLevel="0" collapsed="false">
      <c r="A13" s="29" t="s">
        <v>47</v>
      </c>
      <c r="B13" s="33" t="n">
        <v>0</v>
      </c>
      <c r="C13" s="33" t="n">
        <v>0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0</v>
      </c>
      <c r="J13" s="33" t="n">
        <v>0</v>
      </c>
      <c r="K13" s="33" t="n">
        <v>0</v>
      </c>
    </row>
    <row r="14" customFormat="false" ht="12.8" hidden="false" customHeight="false" outlineLevel="0" collapsed="false">
      <c r="A14" s="29" t="s">
        <v>28</v>
      </c>
      <c r="B14" s="30" t="n">
        <v>12</v>
      </c>
      <c r="C14" s="30" t="n">
        <v>12</v>
      </c>
      <c r="D14" s="30" t="n">
        <v>13.3</v>
      </c>
      <c r="E14" s="30" t="n">
        <v>11</v>
      </c>
      <c r="F14" s="30" t="n">
        <v>9.7</v>
      </c>
      <c r="G14" s="30" t="n">
        <v>9.1</v>
      </c>
      <c r="H14" s="30" t="n">
        <v>8.3</v>
      </c>
      <c r="I14" s="30" t="n">
        <v>8</v>
      </c>
      <c r="J14" s="30" t="n">
        <v>5</v>
      </c>
      <c r="K14" s="30" t="n">
        <v>0.6</v>
      </c>
    </row>
    <row r="15" customFormat="false" ht="12.8" hidden="false" customHeight="false" outlineLevel="0" collapsed="false">
      <c r="A15" s="29" t="s">
        <v>59</v>
      </c>
      <c r="B15" s="32" t="s">
        <v>85</v>
      </c>
      <c r="C15" s="32" t="s">
        <v>85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33" t="n">
        <v>0</v>
      </c>
      <c r="K15" s="33" t="n">
        <v>0</v>
      </c>
    </row>
    <row r="16" customFormat="false" ht="12.8" hidden="false" customHeight="false" outlineLevel="0" collapsed="false">
      <c r="A16" s="29" t="s">
        <v>29</v>
      </c>
      <c r="B16" s="30" t="n">
        <v>0</v>
      </c>
      <c r="C16" s="30" t="n"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</row>
    <row r="17" customFormat="false" ht="12.8" hidden="false" customHeight="false" outlineLevel="0" collapsed="false">
      <c r="A17" s="29" t="s">
        <v>38</v>
      </c>
      <c r="B17" s="33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33" t="n">
        <v>0</v>
      </c>
      <c r="K17" s="33" t="n">
        <v>0</v>
      </c>
    </row>
    <row r="18" customFormat="false" ht="12.8" hidden="false" customHeight="false" outlineLevel="0" collapsed="false">
      <c r="A18" s="29" t="s">
        <v>40</v>
      </c>
      <c r="B18" s="30" t="n">
        <v>0</v>
      </c>
      <c r="C18" s="30" t="n"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</row>
    <row r="19" customFormat="false" ht="12.8" hidden="false" customHeight="false" outlineLevel="0" collapsed="false">
      <c r="A19" s="29" t="s">
        <v>30</v>
      </c>
      <c r="B19" s="33" t="n">
        <v>0</v>
      </c>
      <c r="C19" s="33" t="n">
        <v>0</v>
      </c>
      <c r="D19" s="33" t="n">
        <v>0</v>
      </c>
      <c r="E19" s="33" t="n">
        <v>0</v>
      </c>
      <c r="F19" s="33" t="n">
        <v>0</v>
      </c>
      <c r="G19" s="33" t="n">
        <v>0</v>
      </c>
      <c r="H19" s="33" t="n">
        <v>0</v>
      </c>
      <c r="I19" s="33" t="n">
        <v>0</v>
      </c>
      <c r="J19" s="33" t="n">
        <v>0</v>
      </c>
      <c r="K19" s="33" t="n">
        <v>0</v>
      </c>
    </row>
    <row r="20" customFormat="false" ht="12.8" hidden="false" customHeight="false" outlineLevel="0" collapsed="false">
      <c r="A20" s="29" t="s">
        <v>31</v>
      </c>
      <c r="B20" s="30" t="n">
        <v>0</v>
      </c>
      <c r="C20" s="30" t="n">
        <v>0</v>
      </c>
      <c r="D20" s="30" t="n">
        <v>0</v>
      </c>
      <c r="E20" s="30" t="n">
        <v>0</v>
      </c>
      <c r="F20" s="30" t="n">
        <v>0</v>
      </c>
      <c r="G20" s="30" t="n">
        <v>0</v>
      </c>
      <c r="H20" s="30" t="n">
        <v>0</v>
      </c>
      <c r="I20" s="30" t="n">
        <v>0</v>
      </c>
      <c r="J20" s="30" t="n">
        <v>0</v>
      </c>
      <c r="K20" s="30" t="n">
        <v>0</v>
      </c>
    </row>
    <row r="21" customFormat="false" ht="12.8" hidden="false" customHeight="false" outlineLevel="0" collapsed="false">
      <c r="A21" s="29" t="s">
        <v>33</v>
      </c>
      <c r="B21" s="33" t="n">
        <v>0</v>
      </c>
      <c r="C21" s="33" t="n">
        <v>0</v>
      </c>
      <c r="D21" s="33" t="n">
        <v>0</v>
      </c>
      <c r="E21" s="33" t="n">
        <v>0</v>
      </c>
      <c r="F21" s="33" t="n">
        <v>0</v>
      </c>
      <c r="G21" s="33" t="n">
        <v>0</v>
      </c>
      <c r="H21" s="33" t="n">
        <v>0</v>
      </c>
      <c r="I21" s="33" t="n">
        <v>0</v>
      </c>
      <c r="J21" s="33" t="n">
        <v>0</v>
      </c>
      <c r="K21" s="33" t="n">
        <v>0</v>
      </c>
    </row>
    <row r="22" customFormat="false" ht="12.8" hidden="false" customHeight="false" outlineLevel="0" collapsed="false">
      <c r="A22" s="29" t="s">
        <v>27</v>
      </c>
      <c r="B22" s="30" t="n">
        <v>14</v>
      </c>
      <c r="C22" s="30" t="n">
        <v>17</v>
      </c>
      <c r="D22" s="30" t="n">
        <v>18.3</v>
      </c>
      <c r="E22" s="30" t="n">
        <v>16</v>
      </c>
      <c r="F22" s="30" t="n">
        <v>14.7</v>
      </c>
      <c r="G22" s="34" t="n">
        <v>14.776</v>
      </c>
      <c r="H22" s="34" t="n">
        <v>13.569</v>
      </c>
      <c r="I22" s="34" t="n">
        <v>13.269</v>
      </c>
      <c r="J22" s="34" t="n">
        <v>9.731</v>
      </c>
      <c r="K22" s="34" t="n">
        <v>5.331</v>
      </c>
    </row>
    <row r="23" customFormat="false" ht="12.8" hidden="false" customHeight="false" outlineLevel="0" collapsed="false">
      <c r="A23" s="29" t="s">
        <v>26</v>
      </c>
      <c r="B23" s="33" t="n">
        <v>14</v>
      </c>
      <c r="C23" s="33" t="n">
        <v>17</v>
      </c>
      <c r="D23" s="33" t="n">
        <v>18.3</v>
      </c>
      <c r="E23" s="33" t="n">
        <v>16</v>
      </c>
      <c r="F23" s="33" t="n">
        <v>14.7</v>
      </c>
      <c r="G23" s="31" t="n">
        <v>14.776</v>
      </c>
      <c r="H23" s="31" t="n">
        <v>13.569</v>
      </c>
      <c r="I23" s="31" t="n">
        <v>13.269</v>
      </c>
      <c r="J23" s="31" t="n">
        <v>9.731</v>
      </c>
      <c r="K23" s="31" t="n">
        <v>5.331</v>
      </c>
    </row>
    <row r="24" customFormat="false" ht="12.8" hidden="false" customHeight="false" outlineLevel="0" collapsed="false">
      <c r="A24" s="29" t="s">
        <v>53</v>
      </c>
      <c r="B24" s="30" t="n">
        <v>0</v>
      </c>
      <c r="C24" s="30" t="n">
        <v>0</v>
      </c>
      <c r="D24" s="30" t="n">
        <v>0</v>
      </c>
      <c r="E24" s="30" t="n">
        <v>0</v>
      </c>
      <c r="F24" s="30" t="n">
        <v>0</v>
      </c>
      <c r="G24" s="30" t="n">
        <v>0</v>
      </c>
      <c r="H24" s="30" t="n">
        <v>0</v>
      </c>
      <c r="I24" s="30" t="n">
        <v>0</v>
      </c>
      <c r="J24" s="30" t="n">
        <v>0</v>
      </c>
      <c r="K24" s="30" t="n">
        <v>0</v>
      </c>
    </row>
    <row r="25" customFormat="false" ht="12.8" hidden="false" customHeight="false" outlineLevel="0" collapsed="false">
      <c r="A25" s="29" t="s">
        <v>37</v>
      </c>
      <c r="B25" s="33" t="n">
        <v>0</v>
      </c>
      <c r="C25" s="33" t="n">
        <v>0</v>
      </c>
      <c r="D25" s="33" t="n">
        <v>0</v>
      </c>
      <c r="E25" s="33" t="n">
        <v>0</v>
      </c>
      <c r="F25" s="33" t="n">
        <v>0</v>
      </c>
      <c r="G25" s="33" t="n">
        <v>0</v>
      </c>
      <c r="H25" s="33" t="n">
        <v>0</v>
      </c>
      <c r="I25" s="33" t="n">
        <v>0</v>
      </c>
      <c r="J25" s="33" t="n">
        <v>0</v>
      </c>
      <c r="K25" s="33" t="n">
        <v>0</v>
      </c>
    </row>
    <row r="26" customFormat="false" ht="12.8" hidden="false" customHeight="false" outlineLevel="0" collapsed="false">
      <c r="A26" s="29" t="s">
        <v>68</v>
      </c>
      <c r="B26" s="35" t="s">
        <v>85</v>
      </c>
      <c r="C26" s="30" t="n">
        <v>0</v>
      </c>
      <c r="D26" s="30" t="n">
        <v>0</v>
      </c>
      <c r="E26" s="30" t="n">
        <v>0</v>
      </c>
      <c r="F26" s="30" t="n">
        <v>0</v>
      </c>
      <c r="G26" s="30" t="n">
        <v>0</v>
      </c>
      <c r="H26" s="30" t="n">
        <v>0</v>
      </c>
      <c r="I26" s="30" t="n">
        <v>0</v>
      </c>
      <c r="J26" s="30" t="n">
        <v>0</v>
      </c>
      <c r="K26" s="30" t="n">
        <v>0</v>
      </c>
    </row>
    <row r="27" customFormat="false" ht="12.8" hidden="false" customHeight="false" outlineLevel="0" collapsed="false">
      <c r="A27" s="29" t="s">
        <v>32</v>
      </c>
      <c r="B27" s="33" t="n">
        <v>0</v>
      </c>
      <c r="C27" s="33" t="n">
        <v>0</v>
      </c>
      <c r="D27" s="33" t="n">
        <v>0</v>
      </c>
      <c r="E27" s="33" t="n">
        <v>0</v>
      </c>
      <c r="F27" s="33" t="n">
        <v>0</v>
      </c>
      <c r="G27" s="33" t="n">
        <v>0</v>
      </c>
      <c r="H27" s="33" t="n">
        <v>0</v>
      </c>
      <c r="I27" s="33" t="n">
        <v>0</v>
      </c>
      <c r="J27" s="33" t="n">
        <v>0</v>
      </c>
      <c r="K27" s="33" t="n">
        <v>0</v>
      </c>
    </row>
    <row r="28" customFormat="false" ht="12.8" hidden="false" customHeight="false" outlineLevel="0" collapsed="false">
      <c r="A28" s="29" t="s">
        <v>35</v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0</v>
      </c>
      <c r="G28" s="30" t="n">
        <v>0</v>
      </c>
      <c r="H28" s="30" t="n">
        <v>0</v>
      </c>
      <c r="I28" s="30" t="n">
        <v>0</v>
      </c>
      <c r="J28" s="30" t="n">
        <v>0</v>
      </c>
      <c r="K28" s="30" t="n">
        <v>0</v>
      </c>
    </row>
    <row r="29" customFormat="false" ht="12.8" hidden="false" customHeight="false" outlineLevel="0" collapsed="false">
      <c r="A29" s="29" t="s">
        <v>44</v>
      </c>
      <c r="B29" s="33" t="n">
        <v>0</v>
      </c>
      <c r="C29" s="33" t="n">
        <v>0</v>
      </c>
      <c r="D29" s="33" t="n">
        <v>0</v>
      </c>
      <c r="E29" s="33" t="n">
        <v>0</v>
      </c>
      <c r="F29" s="33" t="n">
        <v>0</v>
      </c>
      <c r="G29" s="33" t="n">
        <v>0</v>
      </c>
      <c r="H29" s="33" t="n">
        <v>0</v>
      </c>
      <c r="I29" s="33" t="n">
        <v>0</v>
      </c>
      <c r="J29" s="33" t="n">
        <v>0</v>
      </c>
      <c r="K29" s="33" t="n">
        <v>0</v>
      </c>
    </row>
    <row r="30" customFormat="false" ht="12.8" hidden="false" customHeight="false" outlineLevel="0" collapsed="false">
      <c r="A30" s="29" t="s">
        <v>55</v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</row>
    <row r="31" customFormat="false" ht="12.8" hidden="false" customHeight="false" outlineLevel="0" collapsed="false">
      <c r="A31" s="29" t="s">
        <v>34</v>
      </c>
      <c r="B31" s="33" t="n">
        <v>0</v>
      </c>
      <c r="C31" s="33" t="n">
        <v>0</v>
      </c>
      <c r="D31" s="33" t="n">
        <v>0</v>
      </c>
      <c r="E31" s="33" t="n">
        <v>0</v>
      </c>
      <c r="F31" s="33" t="n">
        <v>0</v>
      </c>
      <c r="G31" s="33" t="n">
        <v>0</v>
      </c>
      <c r="H31" s="33" t="n">
        <v>0</v>
      </c>
      <c r="I31" s="33" t="n">
        <v>0</v>
      </c>
      <c r="J31" s="33" t="n">
        <v>0</v>
      </c>
      <c r="K31" s="33" t="n">
        <v>0</v>
      </c>
    </row>
    <row r="32" customFormat="false" ht="12.8" hidden="false" customHeight="false" outlineLevel="0" collapsed="false">
      <c r="A32" s="29" t="s">
        <v>39</v>
      </c>
      <c r="B32" s="30" t="n">
        <v>2</v>
      </c>
      <c r="C32" s="30" t="n">
        <v>4</v>
      </c>
      <c r="D32" s="30" t="n">
        <v>4</v>
      </c>
      <c r="E32" s="30" t="n">
        <v>4</v>
      </c>
      <c r="F32" s="30" t="n">
        <v>4</v>
      </c>
      <c r="G32" s="34" t="n">
        <v>4.276</v>
      </c>
      <c r="H32" s="34" t="n">
        <v>3.869</v>
      </c>
      <c r="I32" s="34" t="n">
        <v>3.869</v>
      </c>
      <c r="J32" s="34" t="n">
        <v>3.331</v>
      </c>
      <c r="K32" s="34" t="n">
        <v>3.331</v>
      </c>
    </row>
    <row r="33" customFormat="false" ht="12.8" hidden="false" customHeight="false" outlineLevel="0" collapsed="false">
      <c r="A33" s="29" t="s">
        <v>67</v>
      </c>
      <c r="B33" s="33" t="n">
        <v>0</v>
      </c>
      <c r="C33" s="33" t="n">
        <v>0</v>
      </c>
      <c r="D33" s="33" t="n">
        <v>0</v>
      </c>
      <c r="E33" s="33" t="n">
        <v>0</v>
      </c>
      <c r="F33" s="33" t="n">
        <v>0</v>
      </c>
      <c r="G33" s="33" t="n">
        <v>0</v>
      </c>
      <c r="H33" s="33" t="n">
        <v>0</v>
      </c>
      <c r="I33" s="33" t="n">
        <v>0</v>
      </c>
      <c r="J33" s="33" t="n">
        <v>0</v>
      </c>
      <c r="K33" s="33" t="n">
        <v>0</v>
      </c>
    </row>
    <row r="34" customFormat="false" ht="12.8" hidden="false" customHeight="false" outlineLevel="0" collapsed="false">
      <c r="A34" s="29" t="s">
        <v>41</v>
      </c>
      <c r="B34" s="30" t="n">
        <v>0</v>
      </c>
      <c r="C34" s="30" t="n">
        <v>0</v>
      </c>
      <c r="D34" s="30" t="n">
        <v>0</v>
      </c>
      <c r="E34" s="30" t="n">
        <v>0</v>
      </c>
      <c r="F34" s="30" t="n">
        <v>0</v>
      </c>
      <c r="G34" s="30" t="n">
        <v>0</v>
      </c>
      <c r="H34" s="30" t="n">
        <v>0</v>
      </c>
      <c r="I34" s="30" t="n">
        <v>0</v>
      </c>
      <c r="J34" s="30" t="n">
        <v>0</v>
      </c>
      <c r="K34" s="30" t="n">
        <v>0</v>
      </c>
    </row>
    <row r="35" customFormat="false" ht="12.8" hidden="false" customHeight="false" outlineLevel="0" collapsed="false">
      <c r="A35" s="29" t="s">
        <v>56</v>
      </c>
      <c r="B35" s="32" t="s">
        <v>85</v>
      </c>
      <c r="C35" s="32" t="s">
        <v>85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33" t="n">
        <v>0</v>
      </c>
      <c r="J35" s="33" t="n">
        <v>0</v>
      </c>
      <c r="K35" s="33" t="n">
        <v>0</v>
      </c>
    </row>
    <row r="36" customFormat="false" ht="12.8" hidden="false" customHeight="false" outlineLevel="0" collapsed="false">
      <c r="A36" s="29" t="s">
        <v>42</v>
      </c>
      <c r="B36" s="30" t="n">
        <v>0</v>
      </c>
      <c r="C36" s="30" t="n">
        <v>0</v>
      </c>
      <c r="D36" s="30" t="n">
        <v>0</v>
      </c>
      <c r="E36" s="30" t="n">
        <v>0</v>
      </c>
      <c r="F36" s="30" t="n">
        <v>0</v>
      </c>
      <c r="G36" s="30" t="n">
        <v>0</v>
      </c>
      <c r="H36" s="30" t="n">
        <v>0</v>
      </c>
      <c r="I36" s="30" t="n">
        <v>0</v>
      </c>
      <c r="J36" s="30" t="n">
        <v>0</v>
      </c>
      <c r="K36" s="30" t="n">
        <v>0</v>
      </c>
    </row>
    <row r="37" customFormat="false" ht="12.8" hidden="false" customHeight="false" outlineLevel="0" collapsed="false">
      <c r="A37" s="29" t="s">
        <v>43</v>
      </c>
      <c r="B37" s="33" t="n">
        <v>0</v>
      </c>
      <c r="C37" s="33" t="n">
        <v>0</v>
      </c>
      <c r="D37" s="33" t="n">
        <v>0</v>
      </c>
      <c r="E37" s="33" t="n">
        <v>0</v>
      </c>
      <c r="F37" s="33" t="n">
        <v>0</v>
      </c>
      <c r="G37" s="33" t="n">
        <v>0</v>
      </c>
      <c r="H37" s="33" t="n">
        <v>0</v>
      </c>
      <c r="I37" s="33" t="n">
        <v>0</v>
      </c>
      <c r="J37" s="33" t="n">
        <v>0</v>
      </c>
      <c r="K37" s="33" t="n">
        <v>0</v>
      </c>
    </row>
    <row r="38" customFormat="false" ht="12.8" hidden="false" customHeight="false" outlineLevel="0" collapsed="false">
      <c r="A38" s="29" t="s">
        <v>45</v>
      </c>
      <c r="B38" s="30" t="n">
        <v>0</v>
      </c>
      <c r="C38" s="30" t="n">
        <v>0</v>
      </c>
      <c r="D38" s="30" t="n">
        <v>0</v>
      </c>
      <c r="E38" s="30" t="n">
        <v>0</v>
      </c>
      <c r="F38" s="30" t="n">
        <v>0</v>
      </c>
      <c r="G38" s="30" t="n">
        <v>0</v>
      </c>
      <c r="H38" s="30" t="n">
        <v>0</v>
      </c>
      <c r="I38" s="30" t="n">
        <v>0</v>
      </c>
      <c r="J38" s="30" t="n">
        <v>0</v>
      </c>
      <c r="K38" s="30" t="n">
        <v>0</v>
      </c>
    </row>
    <row r="39" customFormat="false" ht="12.8" hidden="false" customHeight="false" outlineLevel="0" collapsed="false">
      <c r="A39" s="29" t="s">
        <v>61</v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</row>
    <row r="40" customFormat="false" ht="12.8" hidden="false" customHeight="false" outlineLevel="0" collapsed="false">
      <c r="A40" s="29" t="s">
        <v>60</v>
      </c>
      <c r="B40" s="30" t="n">
        <v>0</v>
      </c>
      <c r="C40" s="30" t="n">
        <v>0</v>
      </c>
      <c r="D40" s="30" t="n">
        <v>0</v>
      </c>
      <c r="E40" s="30" t="n">
        <v>0</v>
      </c>
      <c r="F40" s="30" t="n">
        <v>0</v>
      </c>
      <c r="G40" s="30" t="n">
        <v>0</v>
      </c>
      <c r="H40" s="30" t="n">
        <v>0</v>
      </c>
      <c r="I40" s="30" t="n">
        <v>0</v>
      </c>
      <c r="J40" s="30" t="n">
        <v>0</v>
      </c>
      <c r="K40" s="30" t="n">
        <v>0</v>
      </c>
    </row>
    <row r="41" customFormat="false" ht="12.8" hidden="false" customHeight="false" outlineLevel="0" collapsed="false">
      <c r="A41" s="29" t="s">
        <v>46</v>
      </c>
      <c r="B41" s="33" t="n">
        <v>0</v>
      </c>
      <c r="C41" s="33" t="n">
        <v>0</v>
      </c>
      <c r="D41" s="33" t="n">
        <v>0</v>
      </c>
      <c r="E41" s="33" t="n">
        <v>0</v>
      </c>
      <c r="F41" s="33" t="n">
        <v>0</v>
      </c>
      <c r="G41" s="33" t="n">
        <v>0</v>
      </c>
      <c r="H41" s="33" t="n">
        <v>0</v>
      </c>
      <c r="I41" s="33" t="n">
        <v>0</v>
      </c>
      <c r="J41" s="33" t="n">
        <v>0</v>
      </c>
      <c r="K41" s="33" t="n">
        <v>0</v>
      </c>
    </row>
    <row r="42" customFormat="false" ht="12.8" hidden="false" customHeight="false" outlineLevel="0" collapsed="false">
      <c r="A42" s="29" t="s">
        <v>62</v>
      </c>
      <c r="B42" s="30" t="n">
        <v>0</v>
      </c>
      <c r="C42" s="30" t="n">
        <v>0</v>
      </c>
      <c r="D42" s="30" t="n">
        <v>0</v>
      </c>
      <c r="E42" s="30" t="n">
        <v>0</v>
      </c>
      <c r="F42" s="30" t="n">
        <v>0</v>
      </c>
      <c r="G42" s="30" t="n">
        <v>0</v>
      </c>
      <c r="H42" s="30" t="n">
        <v>0</v>
      </c>
      <c r="I42" s="30" t="n">
        <v>0</v>
      </c>
      <c r="J42" s="30" t="n">
        <v>0</v>
      </c>
      <c r="K42" s="30" t="n">
        <v>0</v>
      </c>
    </row>
    <row r="43" customFormat="false" ht="12.8" hidden="false" customHeight="false" outlineLevel="0" collapsed="false">
      <c r="A43" s="29" t="s">
        <v>57</v>
      </c>
      <c r="B43" s="33" t="n">
        <v>0</v>
      </c>
      <c r="C43" s="33" t="n">
        <v>0</v>
      </c>
      <c r="D43" s="33" t="n">
        <v>0</v>
      </c>
      <c r="E43" s="33" t="n">
        <v>0</v>
      </c>
      <c r="F43" s="33" t="n">
        <v>0</v>
      </c>
      <c r="G43" s="33" t="n">
        <v>0</v>
      </c>
      <c r="H43" s="33" t="n">
        <v>0</v>
      </c>
      <c r="I43" s="33" t="n">
        <v>0</v>
      </c>
      <c r="J43" s="33" t="n">
        <v>0</v>
      </c>
      <c r="K43" s="33" t="n">
        <v>0</v>
      </c>
    </row>
    <row r="44" customFormat="false" ht="12.8" hidden="false" customHeight="false" outlineLevel="0" collapsed="false">
      <c r="A44" s="29" t="s">
        <v>48</v>
      </c>
      <c r="B44" s="30" t="n">
        <v>0</v>
      </c>
      <c r="C44" s="30" t="n">
        <v>0</v>
      </c>
      <c r="D44" s="30" t="n">
        <v>0</v>
      </c>
      <c r="E44" s="30" t="n">
        <v>0</v>
      </c>
      <c r="F44" s="30" t="n">
        <v>0</v>
      </c>
      <c r="G44" s="30" t="n">
        <v>0</v>
      </c>
      <c r="H44" s="30" t="n">
        <v>0</v>
      </c>
      <c r="I44" s="30" t="n">
        <v>0</v>
      </c>
      <c r="J44" s="30" t="n">
        <v>0</v>
      </c>
      <c r="K44" s="30" t="n">
        <v>0</v>
      </c>
    </row>
    <row r="45" customFormat="false" ht="12.8" hidden="false" customHeight="false" outlineLevel="0" collapsed="false">
      <c r="A45" s="29" t="s">
        <v>49</v>
      </c>
      <c r="B45" s="33" t="n">
        <v>0</v>
      </c>
      <c r="C45" s="33" t="n">
        <v>0</v>
      </c>
      <c r="D45" s="33" t="n">
        <v>0</v>
      </c>
      <c r="E45" s="33" t="n">
        <v>0</v>
      </c>
      <c r="F45" s="33" t="n">
        <v>0</v>
      </c>
      <c r="G45" s="33" t="n">
        <v>0</v>
      </c>
      <c r="H45" s="33" t="n">
        <v>0</v>
      </c>
      <c r="I45" s="33" t="n">
        <v>0</v>
      </c>
      <c r="J45" s="33" t="n">
        <v>0</v>
      </c>
      <c r="K45" s="33" t="n">
        <v>0</v>
      </c>
    </row>
    <row r="46" customFormat="false" ht="12.8" hidden="false" customHeight="false" outlineLevel="0" collapsed="false">
      <c r="A46" s="29" t="s">
        <v>50</v>
      </c>
      <c r="B46" s="30" t="n">
        <v>0</v>
      </c>
      <c r="C46" s="30" t="n">
        <v>0</v>
      </c>
      <c r="D46" s="30" t="n">
        <v>0</v>
      </c>
      <c r="E46" s="30" t="n">
        <v>0</v>
      </c>
      <c r="F46" s="30" t="n">
        <v>0</v>
      </c>
      <c r="G46" s="30" t="n">
        <v>0</v>
      </c>
      <c r="H46" s="30" t="n">
        <v>0</v>
      </c>
      <c r="I46" s="30" t="n">
        <v>0</v>
      </c>
      <c r="J46" s="30" t="n">
        <v>0</v>
      </c>
      <c r="K46" s="30" t="n">
        <v>0</v>
      </c>
    </row>
    <row r="47" customFormat="false" ht="12.8" hidden="false" customHeight="false" outlineLevel="0" collapsed="false">
      <c r="A47" s="29" t="s">
        <v>64</v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0</v>
      </c>
      <c r="H47" s="33" t="n">
        <v>0</v>
      </c>
      <c r="I47" s="33" t="n">
        <v>0</v>
      </c>
      <c r="J47" s="33" t="n">
        <v>0</v>
      </c>
      <c r="K47" s="33" t="n">
        <v>0</v>
      </c>
    </row>
    <row r="48" customFormat="false" ht="12.8" hidden="false" customHeight="false" outlineLevel="0" collapsed="false">
      <c r="A48" s="29" t="s">
        <v>52</v>
      </c>
      <c r="B48" s="30" t="n">
        <v>0</v>
      </c>
      <c r="C48" s="30" t="n">
        <v>0</v>
      </c>
      <c r="D48" s="30" t="n">
        <v>0</v>
      </c>
      <c r="E48" s="30" t="n">
        <v>0</v>
      </c>
      <c r="F48" s="30" t="n">
        <v>0</v>
      </c>
      <c r="G48" s="30" t="n">
        <v>0</v>
      </c>
      <c r="H48" s="30" t="n">
        <v>0</v>
      </c>
      <c r="I48" s="30" t="n">
        <v>0</v>
      </c>
      <c r="J48" s="30" t="n">
        <v>0</v>
      </c>
      <c r="K48" s="30" t="n">
        <v>0</v>
      </c>
    </row>
    <row r="49" customFormat="false" ht="12.8" hidden="false" customHeight="false" outlineLevel="0" collapsed="false">
      <c r="A49" s="29" t="s">
        <v>51</v>
      </c>
      <c r="B49" s="33" t="n">
        <v>0</v>
      </c>
      <c r="C49" s="33" t="n">
        <v>1</v>
      </c>
      <c r="D49" s="33" t="n">
        <v>1</v>
      </c>
      <c r="E49" s="33" t="n">
        <v>1</v>
      </c>
      <c r="F49" s="33" t="n">
        <v>1</v>
      </c>
      <c r="G49" s="33" t="n">
        <v>1.4</v>
      </c>
      <c r="H49" s="33" t="n">
        <v>1.4</v>
      </c>
      <c r="I49" s="33" t="n">
        <v>1.4</v>
      </c>
      <c r="J49" s="33" t="n">
        <v>1.4</v>
      </c>
      <c r="K49" s="33" t="n">
        <v>1.4</v>
      </c>
    </row>
    <row r="50" customFormat="false" ht="12.8" hidden="false" customHeight="false" outlineLevel="0" collapsed="false">
      <c r="A50" s="29" t="s">
        <v>36</v>
      </c>
      <c r="B50" s="30" t="n">
        <v>0</v>
      </c>
      <c r="C50" s="30" t="n">
        <v>0</v>
      </c>
      <c r="D50" s="30" t="n">
        <v>0</v>
      </c>
      <c r="E50" s="30" t="n">
        <v>0</v>
      </c>
      <c r="F50" s="30" t="n">
        <v>0</v>
      </c>
      <c r="G50" s="30" t="n">
        <v>0</v>
      </c>
      <c r="H50" s="30" t="n">
        <v>0</v>
      </c>
      <c r="I50" s="30" t="n">
        <v>0</v>
      </c>
      <c r="J50" s="30" t="n">
        <v>0</v>
      </c>
      <c r="K50" s="30" t="n">
        <v>0</v>
      </c>
    </row>
    <row r="51" customFormat="false" ht="12.8" hidden="false" customHeight="false" outlineLevel="0" collapsed="false">
      <c r="A51" s="29" t="s">
        <v>54</v>
      </c>
      <c r="B51" s="33" t="n">
        <v>0</v>
      </c>
      <c r="C51" s="33" t="n">
        <v>0</v>
      </c>
      <c r="D51" s="33" t="n">
        <v>0</v>
      </c>
      <c r="E51" s="33" t="n">
        <v>0</v>
      </c>
      <c r="F51" s="33" t="n">
        <v>0</v>
      </c>
      <c r="G51" s="33" t="n">
        <v>0</v>
      </c>
      <c r="H51" s="33" t="n">
        <v>0</v>
      </c>
      <c r="I51" s="33" t="n">
        <v>0</v>
      </c>
      <c r="J51" s="33" t="n">
        <v>0</v>
      </c>
      <c r="K51" s="33" t="n">
        <v>0</v>
      </c>
    </row>
    <row r="52" customFormat="false" ht="12.8" hidden="false" customHeight="false" outlineLevel="0" collapsed="false">
      <c r="A52" s="29" t="s">
        <v>65</v>
      </c>
      <c r="B52" s="30" t="n">
        <v>0</v>
      </c>
      <c r="C52" s="30" t="n">
        <v>0</v>
      </c>
      <c r="D52" s="30" t="n">
        <v>0</v>
      </c>
      <c r="E52" s="30" t="n">
        <v>0</v>
      </c>
      <c r="F52" s="30" t="n">
        <v>0</v>
      </c>
      <c r="G52" s="30" t="n">
        <v>0</v>
      </c>
      <c r="H52" s="30" t="n">
        <v>0</v>
      </c>
      <c r="I52" s="30" t="n">
        <v>0</v>
      </c>
      <c r="J52" s="30" t="n">
        <v>0</v>
      </c>
      <c r="K52" s="30" t="n">
        <v>0</v>
      </c>
    </row>
    <row r="53" customFormat="false" ht="12.8" hidden="false" customHeight="false" outlineLevel="0" collapsed="false">
      <c r="A53" s="29" t="s">
        <v>66</v>
      </c>
      <c r="B53" s="33" t="n">
        <v>0</v>
      </c>
      <c r="C53" s="33" t="n">
        <v>0</v>
      </c>
      <c r="D53" s="33" t="n">
        <v>0</v>
      </c>
      <c r="E53" s="33" t="n">
        <v>0</v>
      </c>
      <c r="F53" s="33" t="n">
        <v>0</v>
      </c>
      <c r="G53" s="33" t="n">
        <v>0</v>
      </c>
      <c r="H53" s="33" t="n">
        <v>0</v>
      </c>
      <c r="I53" s="33" t="n">
        <v>0</v>
      </c>
      <c r="J53" s="33" t="n">
        <v>0</v>
      </c>
      <c r="K53" s="32" t="s">
        <v>85</v>
      </c>
    </row>
    <row r="54" customFormat="false" ht="12.8" hidden="false" customHeight="false" outlineLevel="0" collapsed="false">
      <c r="A54" s="29" t="s">
        <v>58</v>
      </c>
      <c r="B54" s="30" t="n">
        <v>0</v>
      </c>
      <c r="C54" s="30" t="n">
        <v>0</v>
      </c>
      <c r="D54" s="30" t="n">
        <v>0</v>
      </c>
      <c r="E54" s="30" t="n">
        <v>0</v>
      </c>
      <c r="F54" s="30" t="n">
        <v>0</v>
      </c>
      <c r="G54" s="30" t="n">
        <v>0</v>
      </c>
      <c r="H54" s="30" t="n">
        <v>0</v>
      </c>
      <c r="I54" s="30" t="n">
        <v>0</v>
      </c>
      <c r="J54" s="35" t="s">
        <v>85</v>
      </c>
      <c r="K54" s="35" t="s">
        <v>85</v>
      </c>
    </row>
    <row r="56" customFormat="false" ht="12.8" hidden="false" customHeight="false" outlineLevel="0" collapsed="false">
      <c r="A56" s="24" t="s">
        <v>86</v>
      </c>
    </row>
    <row r="57" customFormat="false" ht="12.8" hidden="false" customHeight="false" outlineLevel="0" collapsed="false">
      <c r="A57" s="24" t="s">
        <v>85</v>
      </c>
      <c r="B57" s="23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2" activeCellId="0" sqref="K12"/>
    </sheetView>
  </sheetViews>
  <sheetFormatPr defaultColWidth="11.53515625" defaultRowHeight="11.4" zeroHeight="false" outlineLevelRow="0" outlineLevelCol="0"/>
  <cols>
    <col collapsed="false" customWidth="true" hidden="false" outlineLevel="0" max="1" min="1" style="0" width="29.88"/>
    <col collapsed="false" customWidth="true" hidden="false" outlineLevel="0" max="11" min="2" style="0" width="9.96"/>
  </cols>
  <sheetData>
    <row r="1" customFormat="false" ht="12.8" hidden="false" customHeight="false" outlineLevel="0" collapsed="false">
      <c r="A1" s="23" t="s">
        <v>100</v>
      </c>
    </row>
    <row r="2" customFormat="false" ht="12.8" hidden="false" customHeight="false" outlineLevel="0" collapsed="false">
      <c r="A2" s="23" t="s">
        <v>81</v>
      </c>
      <c r="B2" s="24" t="s">
        <v>101</v>
      </c>
    </row>
    <row r="3" customFormat="false" ht="12.8" hidden="false" customHeight="false" outlineLevel="0" collapsed="false">
      <c r="A3" s="23" t="s">
        <v>82</v>
      </c>
      <c r="B3" s="23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24" t="s">
        <v>12</v>
      </c>
      <c r="C5" s="23" t="s">
        <v>17</v>
      </c>
    </row>
    <row r="6" customFormat="false" ht="12.8" hidden="false" customHeight="false" outlineLevel="0" collapsed="false">
      <c r="A6" s="24" t="s">
        <v>13</v>
      </c>
      <c r="C6" s="23" t="s">
        <v>102</v>
      </c>
    </row>
    <row r="7" customFormat="false" ht="12.8" hidden="false" customHeight="false" outlineLevel="0" collapsed="false">
      <c r="A7" s="24" t="s">
        <v>14</v>
      </c>
      <c r="C7" s="23" t="s">
        <v>19</v>
      </c>
    </row>
    <row r="8" customFormat="false" ht="12.8" hidden="false" customHeight="false" outlineLevel="0" collapsed="false">
      <c r="A8" s="24" t="s">
        <v>15</v>
      </c>
      <c r="C8" s="23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25" t="s">
        <v>83</v>
      </c>
      <c r="B10" s="26" t="s">
        <v>70</v>
      </c>
      <c r="C10" s="26" t="s">
        <v>71</v>
      </c>
      <c r="D10" s="26" t="s">
        <v>72</v>
      </c>
      <c r="E10" s="26" t="s">
        <v>73</v>
      </c>
      <c r="F10" s="26" t="s">
        <v>74</v>
      </c>
      <c r="G10" s="26" t="s">
        <v>75</v>
      </c>
      <c r="H10" s="26" t="s">
        <v>76</v>
      </c>
      <c r="I10" s="26" t="s">
        <v>77</v>
      </c>
      <c r="J10" s="26" t="s">
        <v>78</v>
      </c>
      <c r="K10" s="26" t="s">
        <v>79</v>
      </c>
    </row>
    <row r="11" customFormat="false" ht="12.8" hidden="false" customHeight="false" outlineLevel="0" collapsed="false">
      <c r="A11" s="27" t="s">
        <v>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customFormat="false" ht="12.8" hidden="false" customHeight="false" outlineLevel="0" collapsed="false">
      <c r="A12" s="29" t="s">
        <v>63</v>
      </c>
      <c r="B12" s="30" t="n"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</row>
    <row r="13" customFormat="false" ht="12.8" hidden="false" customHeight="false" outlineLevel="0" collapsed="false">
      <c r="A13" s="29" t="s">
        <v>47</v>
      </c>
      <c r="B13" s="31" t="n">
        <v>5.513</v>
      </c>
      <c r="C13" s="31" t="n">
        <v>6.359</v>
      </c>
      <c r="D13" s="31" t="n">
        <v>1.025</v>
      </c>
      <c r="E13" s="31" t="n">
        <v>3.385</v>
      </c>
      <c r="F13" s="31" t="n">
        <v>2.969</v>
      </c>
      <c r="G13" s="31" t="n">
        <v>1.204</v>
      </c>
      <c r="H13" s="31" t="n">
        <v>1.324</v>
      </c>
      <c r="I13" s="31" t="n">
        <v>0.521</v>
      </c>
      <c r="J13" s="31" t="n">
        <v>0.461</v>
      </c>
      <c r="K13" s="31" t="n">
        <v>0.065</v>
      </c>
    </row>
    <row r="14" customFormat="false" ht="12.8" hidden="false" customHeight="false" outlineLevel="0" collapsed="false">
      <c r="A14" s="29" t="s">
        <v>28</v>
      </c>
      <c r="B14" s="30" t="n">
        <v>43</v>
      </c>
      <c r="C14" s="30" t="n">
        <v>38</v>
      </c>
      <c r="D14" s="30" t="n">
        <v>37.7</v>
      </c>
      <c r="E14" s="30" t="n">
        <v>37.8</v>
      </c>
      <c r="F14" s="30" t="n">
        <v>35.2</v>
      </c>
      <c r="G14" s="30" t="n">
        <v>36.2</v>
      </c>
      <c r="H14" s="30" t="n">
        <v>36.9</v>
      </c>
      <c r="I14" s="30" t="n">
        <v>36.9</v>
      </c>
      <c r="J14" s="30" t="n">
        <v>18.1</v>
      </c>
      <c r="K14" s="30" t="n">
        <v>18.6</v>
      </c>
    </row>
    <row r="15" customFormat="false" ht="12.8" hidden="false" customHeight="false" outlineLevel="0" collapsed="false">
      <c r="A15" s="29" t="s">
        <v>59</v>
      </c>
      <c r="B15" s="32" t="s">
        <v>85</v>
      </c>
      <c r="C15" s="32" t="s">
        <v>85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33" t="n">
        <v>0</v>
      </c>
      <c r="K15" s="33" t="n">
        <v>0</v>
      </c>
    </row>
    <row r="16" customFormat="false" ht="12.8" hidden="false" customHeight="false" outlineLevel="0" collapsed="false">
      <c r="A16" s="29" t="s">
        <v>29</v>
      </c>
      <c r="B16" s="30" t="n">
        <v>0</v>
      </c>
      <c r="C16" s="30" t="n"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</row>
    <row r="17" customFormat="false" ht="12.8" hidden="false" customHeight="false" outlineLevel="0" collapsed="false">
      <c r="A17" s="29" t="s">
        <v>38</v>
      </c>
      <c r="B17" s="33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33" t="n">
        <v>0</v>
      </c>
      <c r="K17" s="33" t="n">
        <v>0</v>
      </c>
    </row>
    <row r="18" customFormat="false" ht="12.8" hidden="false" customHeight="false" outlineLevel="0" collapsed="false">
      <c r="A18" s="29" t="s">
        <v>40</v>
      </c>
      <c r="B18" s="30" t="n">
        <v>0</v>
      </c>
      <c r="C18" s="30" t="n"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</row>
    <row r="19" customFormat="false" ht="12.8" hidden="false" customHeight="false" outlineLevel="0" collapsed="false">
      <c r="A19" s="29" t="s">
        <v>30</v>
      </c>
      <c r="B19" s="33" t="n">
        <v>0</v>
      </c>
      <c r="C19" s="33" t="n">
        <v>0</v>
      </c>
      <c r="D19" s="33" t="n">
        <v>0</v>
      </c>
      <c r="E19" s="33" t="n">
        <v>0</v>
      </c>
      <c r="F19" s="33" t="n">
        <v>0</v>
      </c>
      <c r="G19" s="33" t="n">
        <v>0</v>
      </c>
      <c r="H19" s="33" t="n">
        <v>0</v>
      </c>
      <c r="I19" s="33" t="n">
        <v>0</v>
      </c>
      <c r="J19" s="33" t="n">
        <v>0</v>
      </c>
      <c r="K19" s="33" t="n">
        <v>0</v>
      </c>
    </row>
    <row r="20" customFormat="false" ht="12.8" hidden="false" customHeight="false" outlineLevel="0" collapsed="false">
      <c r="A20" s="29" t="s">
        <v>31</v>
      </c>
      <c r="B20" s="30" t="n">
        <v>0</v>
      </c>
      <c r="C20" s="34" t="n">
        <v>6.959</v>
      </c>
      <c r="D20" s="30" t="n">
        <v>0</v>
      </c>
      <c r="E20" s="34" t="n">
        <v>0.758</v>
      </c>
      <c r="F20" s="34" t="n">
        <v>0.355</v>
      </c>
      <c r="G20" s="34" t="n">
        <v>0.514</v>
      </c>
      <c r="H20" s="34" t="n">
        <v>0.514</v>
      </c>
      <c r="I20" s="30" t="n">
        <v>0</v>
      </c>
      <c r="J20" s="30" t="n">
        <v>0</v>
      </c>
      <c r="K20" s="30" t="n">
        <v>0</v>
      </c>
    </row>
    <row r="21" customFormat="false" ht="12.8" hidden="false" customHeight="false" outlineLevel="0" collapsed="false">
      <c r="A21" s="29" t="s">
        <v>33</v>
      </c>
      <c r="B21" s="33" t="n">
        <v>0</v>
      </c>
      <c r="C21" s="33" t="n">
        <v>0</v>
      </c>
      <c r="D21" s="33" t="n">
        <v>0</v>
      </c>
      <c r="E21" s="33" t="n">
        <v>0</v>
      </c>
      <c r="F21" s="33" t="n">
        <v>0</v>
      </c>
      <c r="G21" s="33" t="n">
        <v>0</v>
      </c>
      <c r="H21" s="33" t="n">
        <v>0</v>
      </c>
      <c r="I21" s="33" t="n">
        <v>0</v>
      </c>
      <c r="J21" s="33" t="n">
        <v>0</v>
      </c>
      <c r="K21" s="33" t="n">
        <v>0</v>
      </c>
    </row>
    <row r="22" customFormat="false" ht="12.8" hidden="false" customHeight="false" outlineLevel="0" collapsed="false">
      <c r="A22" s="29" t="s">
        <v>27</v>
      </c>
      <c r="B22" s="34" t="n">
        <v>1312.513</v>
      </c>
      <c r="C22" s="34" t="n">
        <v>1306.359</v>
      </c>
      <c r="D22" s="34" t="n">
        <v>1256.725</v>
      </c>
      <c r="E22" s="34" t="n">
        <v>1271.872</v>
      </c>
      <c r="F22" s="34" t="n">
        <v>1261.819</v>
      </c>
      <c r="G22" s="34" t="n">
        <v>1249.983</v>
      </c>
      <c r="H22" s="34" t="n">
        <v>1241.529</v>
      </c>
      <c r="I22" s="34" t="n">
        <v>1219.267</v>
      </c>
      <c r="J22" s="34" t="n">
        <v>1199.238</v>
      </c>
      <c r="K22" s="34" t="n">
        <v>1180.056</v>
      </c>
    </row>
    <row r="23" customFormat="false" ht="12.8" hidden="false" customHeight="false" outlineLevel="0" collapsed="false">
      <c r="A23" s="29" t="s">
        <v>26</v>
      </c>
      <c r="B23" s="31" t="n">
        <v>1840.513</v>
      </c>
      <c r="C23" s="31" t="n">
        <v>1861.318</v>
      </c>
      <c r="D23" s="31" t="n">
        <v>1778.725</v>
      </c>
      <c r="E23" s="33" t="n">
        <v>1848.63</v>
      </c>
      <c r="F23" s="31" t="n">
        <v>1777.174</v>
      </c>
      <c r="G23" s="31" t="n">
        <v>1797.497</v>
      </c>
      <c r="H23" s="31" t="n">
        <v>1777.043</v>
      </c>
      <c r="I23" s="31" t="n">
        <v>2114.267</v>
      </c>
      <c r="J23" s="31" t="n">
        <v>1199.238</v>
      </c>
      <c r="K23" s="31" t="n">
        <v>1180.056</v>
      </c>
    </row>
    <row r="24" customFormat="false" ht="12.8" hidden="false" customHeight="false" outlineLevel="0" collapsed="false">
      <c r="A24" s="29" t="s">
        <v>53</v>
      </c>
      <c r="B24" s="30" t="n">
        <v>0</v>
      </c>
      <c r="C24" s="30" t="n">
        <v>0</v>
      </c>
      <c r="D24" s="30" t="n">
        <v>0</v>
      </c>
      <c r="E24" s="30" t="n">
        <v>0</v>
      </c>
      <c r="F24" s="30" t="n">
        <v>0</v>
      </c>
      <c r="G24" s="30" t="n">
        <v>0</v>
      </c>
      <c r="H24" s="30" t="n">
        <v>0</v>
      </c>
      <c r="I24" s="30" t="n">
        <v>0</v>
      </c>
      <c r="J24" s="30" t="n">
        <v>0</v>
      </c>
      <c r="K24" s="30" t="n">
        <v>0</v>
      </c>
    </row>
    <row r="25" customFormat="false" ht="12.8" hidden="false" customHeight="false" outlineLevel="0" collapsed="false">
      <c r="A25" s="29" t="s">
        <v>37</v>
      </c>
      <c r="B25" s="33" t="n">
        <v>0</v>
      </c>
      <c r="C25" s="33" t="n">
        <v>0</v>
      </c>
      <c r="D25" s="33" t="n">
        <v>0</v>
      </c>
      <c r="E25" s="31" t="n">
        <v>2.687</v>
      </c>
      <c r="F25" s="33" t="n">
        <v>3.65</v>
      </c>
      <c r="G25" s="31" t="n">
        <v>0.128</v>
      </c>
      <c r="H25" s="33" t="n">
        <v>0.05</v>
      </c>
      <c r="I25" s="31" t="n">
        <v>0.138</v>
      </c>
      <c r="J25" s="33" t="n">
        <v>14.57</v>
      </c>
      <c r="K25" s="31" t="n">
        <v>9.748</v>
      </c>
    </row>
    <row r="26" customFormat="false" ht="12.8" hidden="false" customHeight="false" outlineLevel="0" collapsed="false">
      <c r="A26" s="29" t="s">
        <v>68</v>
      </c>
      <c r="B26" s="35" t="s">
        <v>85</v>
      </c>
      <c r="C26" s="30" t="n">
        <v>0</v>
      </c>
      <c r="D26" s="30" t="n">
        <v>0</v>
      </c>
      <c r="E26" s="30" t="n">
        <v>0</v>
      </c>
      <c r="F26" s="30" t="n">
        <v>0</v>
      </c>
      <c r="G26" s="30" t="n">
        <v>0</v>
      </c>
      <c r="H26" s="30" t="n">
        <v>0</v>
      </c>
      <c r="I26" s="30" t="n">
        <v>0</v>
      </c>
      <c r="J26" s="30" t="n">
        <v>0</v>
      </c>
      <c r="K26" s="30" t="n">
        <v>0</v>
      </c>
    </row>
    <row r="27" customFormat="false" ht="12.8" hidden="false" customHeight="false" outlineLevel="0" collapsed="false">
      <c r="A27" s="29" t="s">
        <v>32</v>
      </c>
      <c r="B27" s="33" t="n">
        <v>277</v>
      </c>
      <c r="C27" s="33" t="n">
        <v>263</v>
      </c>
      <c r="D27" s="33" t="n">
        <v>232</v>
      </c>
      <c r="E27" s="33" t="n">
        <v>232</v>
      </c>
      <c r="F27" s="33" t="n">
        <v>231</v>
      </c>
      <c r="G27" s="33" t="n">
        <v>230</v>
      </c>
      <c r="H27" s="33" t="n">
        <v>230</v>
      </c>
      <c r="I27" s="33" t="n">
        <v>231</v>
      </c>
      <c r="J27" s="33" t="n">
        <v>231</v>
      </c>
      <c r="K27" s="33" t="n">
        <v>230</v>
      </c>
    </row>
    <row r="28" customFormat="false" ht="12.8" hidden="false" customHeight="false" outlineLevel="0" collapsed="false">
      <c r="A28" s="29" t="s">
        <v>35</v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0</v>
      </c>
      <c r="G28" s="30" t="n">
        <v>0</v>
      </c>
      <c r="H28" s="30" t="n">
        <v>0</v>
      </c>
      <c r="I28" s="30" t="n">
        <v>0</v>
      </c>
      <c r="J28" s="30" t="n">
        <v>0</v>
      </c>
      <c r="K28" s="30" t="n">
        <v>0</v>
      </c>
    </row>
    <row r="29" customFormat="false" ht="12.8" hidden="false" customHeight="false" outlineLevel="0" collapsed="false">
      <c r="A29" s="29" t="s">
        <v>44</v>
      </c>
      <c r="B29" s="33" t="n">
        <v>0</v>
      </c>
      <c r="C29" s="33" t="n">
        <v>0</v>
      </c>
      <c r="D29" s="33" t="n">
        <v>0</v>
      </c>
      <c r="E29" s="33" t="n">
        <v>0</v>
      </c>
      <c r="F29" s="33" t="n">
        <v>0</v>
      </c>
      <c r="G29" s="33" t="n">
        <v>0</v>
      </c>
      <c r="H29" s="33" t="n">
        <v>0</v>
      </c>
      <c r="I29" s="33" t="n">
        <v>0</v>
      </c>
      <c r="J29" s="33" t="n">
        <v>0</v>
      </c>
      <c r="K29" s="33" t="n">
        <v>0</v>
      </c>
    </row>
    <row r="30" customFormat="false" ht="12.8" hidden="false" customHeight="false" outlineLevel="0" collapsed="false">
      <c r="A30" s="29" t="s">
        <v>55</v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</row>
    <row r="31" customFormat="false" ht="12.8" hidden="false" customHeight="false" outlineLevel="0" collapsed="false">
      <c r="A31" s="29" t="s">
        <v>34</v>
      </c>
      <c r="B31" s="33" t="n">
        <v>0</v>
      </c>
      <c r="C31" s="33" t="n">
        <v>0</v>
      </c>
      <c r="D31" s="33" t="n">
        <v>0</v>
      </c>
      <c r="E31" s="33" t="n">
        <v>0</v>
      </c>
      <c r="F31" s="33" t="n">
        <v>0</v>
      </c>
      <c r="G31" s="33" t="n">
        <v>0</v>
      </c>
      <c r="H31" s="33" t="n">
        <v>0</v>
      </c>
      <c r="I31" s="33" t="n">
        <v>0</v>
      </c>
      <c r="J31" s="33" t="n">
        <v>0</v>
      </c>
      <c r="K31" s="33" t="n">
        <v>0</v>
      </c>
    </row>
    <row r="32" customFormat="false" ht="12.8" hidden="false" customHeight="false" outlineLevel="0" collapsed="false">
      <c r="A32" s="29" t="s">
        <v>39</v>
      </c>
      <c r="B32" s="30" t="n">
        <v>987</v>
      </c>
      <c r="C32" s="30" t="n">
        <v>999</v>
      </c>
      <c r="D32" s="30" t="n">
        <v>986</v>
      </c>
      <c r="E32" s="30" t="n">
        <v>996</v>
      </c>
      <c r="F32" s="30" t="n">
        <v>989</v>
      </c>
      <c r="G32" s="34" t="n">
        <v>982.451</v>
      </c>
      <c r="H32" s="34" t="n">
        <v>966.843</v>
      </c>
      <c r="I32" s="34" t="n">
        <v>944.296</v>
      </c>
      <c r="J32" s="34" t="n">
        <v>928.695</v>
      </c>
      <c r="K32" s="34" t="n">
        <v>915.231</v>
      </c>
    </row>
    <row r="33" customFormat="false" ht="12.8" hidden="false" customHeight="false" outlineLevel="0" collapsed="false">
      <c r="A33" s="29" t="s">
        <v>67</v>
      </c>
      <c r="B33" s="33" t="n">
        <v>0</v>
      </c>
      <c r="C33" s="33" t="n">
        <v>0</v>
      </c>
      <c r="D33" s="33" t="n">
        <v>0</v>
      </c>
      <c r="E33" s="33" t="n">
        <v>0</v>
      </c>
      <c r="F33" s="33" t="n">
        <v>0</v>
      </c>
      <c r="G33" s="33" t="n">
        <v>0</v>
      </c>
      <c r="H33" s="33" t="n">
        <v>0</v>
      </c>
      <c r="I33" s="33" t="n">
        <v>0</v>
      </c>
      <c r="J33" s="33" t="n">
        <v>0</v>
      </c>
      <c r="K33" s="33" t="n">
        <v>0</v>
      </c>
    </row>
    <row r="34" customFormat="false" ht="12.8" hidden="false" customHeight="false" outlineLevel="0" collapsed="false">
      <c r="A34" s="29" t="s">
        <v>41</v>
      </c>
      <c r="B34" s="30" t="n">
        <v>0</v>
      </c>
      <c r="C34" s="30" t="n">
        <v>0</v>
      </c>
      <c r="D34" s="30" t="n">
        <v>0</v>
      </c>
      <c r="E34" s="30" t="n">
        <v>0</v>
      </c>
      <c r="F34" s="30" t="n">
        <v>0</v>
      </c>
      <c r="G34" s="30" t="n">
        <v>0</v>
      </c>
      <c r="H34" s="30" t="n">
        <v>0</v>
      </c>
      <c r="I34" s="30" t="n">
        <v>0</v>
      </c>
      <c r="J34" s="30" t="n">
        <v>0</v>
      </c>
      <c r="K34" s="30" t="n">
        <v>0</v>
      </c>
    </row>
    <row r="35" customFormat="false" ht="12.8" hidden="false" customHeight="false" outlineLevel="0" collapsed="false">
      <c r="A35" s="29" t="s">
        <v>56</v>
      </c>
      <c r="B35" s="32" t="s">
        <v>85</v>
      </c>
      <c r="C35" s="32" t="s">
        <v>85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33" t="n">
        <v>0</v>
      </c>
      <c r="J35" s="33" t="n">
        <v>0</v>
      </c>
      <c r="K35" s="33" t="n">
        <v>0</v>
      </c>
    </row>
    <row r="36" customFormat="false" ht="12.8" hidden="false" customHeight="false" outlineLevel="0" collapsed="false">
      <c r="A36" s="29" t="s">
        <v>42</v>
      </c>
      <c r="B36" s="30" t="n">
        <v>0</v>
      </c>
      <c r="C36" s="30" t="n">
        <v>0</v>
      </c>
      <c r="D36" s="30" t="n">
        <v>0</v>
      </c>
      <c r="E36" s="30" t="n">
        <v>0</v>
      </c>
      <c r="F36" s="30" t="n">
        <v>0</v>
      </c>
      <c r="G36" s="30" t="n">
        <v>0</v>
      </c>
      <c r="H36" s="30" t="n">
        <v>0</v>
      </c>
      <c r="I36" s="30" t="n">
        <v>0</v>
      </c>
      <c r="J36" s="30" t="n">
        <v>0</v>
      </c>
      <c r="K36" s="30" t="n">
        <v>0</v>
      </c>
    </row>
    <row r="37" customFormat="false" ht="12.8" hidden="false" customHeight="false" outlineLevel="0" collapsed="false">
      <c r="A37" s="29" t="s">
        <v>43</v>
      </c>
      <c r="B37" s="33" t="n">
        <v>0</v>
      </c>
      <c r="C37" s="33" t="n">
        <v>0</v>
      </c>
      <c r="D37" s="33" t="n">
        <v>0</v>
      </c>
      <c r="E37" s="33" t="n">
        <v>0</v>
      </c>
      <c r="F37" s="33" t="n">
        <v>0</v>
      </c>
      <c r="G37" s="33" t="n">
        <v>0</v>
      </c>
      <c r="H37" s="33" t="n">
        <v>0</v>
      </c>
      <c r="I37" s="33" t="n">
        <v>0</v>
      </c>
      <c r="J37" s="33" t="n">
        <v>0</v>
      </c>
      <c r="K37" s="33" t="n">
        <v>0</v>
      </c>
    </row>
    <row r="38" customFormat="false" ht="12.8" hidden="false" customHeight="false" outlineLevel="0" collapsed="false">
      <c r="A38" s="29" t="s">
        <v>45</v>
      </c>
      <c r="B38" s="30" t="n">
        <v>0</v>
      </c>
      <c r="C38" s="30" t="n">
        <v>0</v>
      </c>
      <c r="D38" s="30" t="n">
        <v>0</v>
      </c>
      <c r="E38" s="30" t="n">
        <v>0</v>
      </c>
      <c r="F38" s="30" t="n">
        <v>0</v>
      </c>
      <c r="G38" s="30" t="n">
        <v>0</v>
      </c>
      <c r="H38" s="30" t="n">
        <v>0</v>
      </c>
      <c r="I38" s="30" t="n">
        <v>0</v>
      </c>
      <c r="J38" s="30" t="n">
        <v>0</v>
      </c>
      <c r="K38" s="30" t="n">
        <v>0</v>
      </c>
    </row>
    <row r="39" customFormat="false" ht="12.8" hidden="false" customHeight="false" outlineLevel="0" collapsed="false">
      <c r="A39" s="29" t="s">
        <v>61</v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</row>
    <row r="40" customFormat="false" ht="12.8" hidden="false" customHeight="false" outlineLevel="0" collapsed="false">
      <c r="A40" s="29" t="s">
        <v>60</v>
      </c>
      <c r="B40" s="30" t="n">
        <v>0</v>
      </c>
      <c r="C40" s="30" t="n">
        <v>0</v>
      </c>
      <c r="D40" s="30" t="n">
        <v>0</v>
      </c>
      <c r="E40" s="30" t="n">
        <v>0</v>
      </c>
      <c r="F40" s="30" t="n">
        <v>0</v>
      </c>
      <c r="G40" s="30" t="n">
        <v>0</v>
      </c>
      <c r="H40" s="30" t="n">
        <v>0</v>
      </c>
      <c r="I40" s="30" t="n">
        <v>0</v>
      </c>
      <c r="J40" s="30" t="n">
        <v>0</v>
      </c>
      <c r="K40" s="30" t="n">
        <v>0</v>
      </c>
    </row>
    <row r="41" customFormat="false" ht="12.8" hidden="false" customHeight="false" outlineLevel="0" collapsed="false">
      <c r="A41" s="29" t="s">
        <v>46</v>
      </c>
      <c r="B41" s="33" t="n">
        <v>0</v>
      </c>
      <c r="C41" s="33" t="n">
        <v>0</v>
      </c>
      <c r="D41" s="33" t="n">
        <v>0</v>
      </c>
      <c r="E41" s="33" t="n">
        <v>0</v>
      </c>
      <c r="F41" s="33" t="n">
        <v>0</v>
      </c>
      <c r="G41" s="33" t="n">
        <v>0</v>
      </c>
      <c r="H41" s="33" t="n">
        <v>0</v>
      </c>
      <c r="I41" s="33" t="n">
        <v>0</v>
      </c>
      <c r="J41" s="33" t="n">
        <v>0</v>
      </c>
      <c r="K41" s="33" t="n">
        <v>0</v>
      </c>
    </row>
    <row r="42" customFormat="false" ht="12.8" hidden="false" customHeight="false" outlineLevel="0" collapsed="false">
      <c r="A42" s="29" t="s">
        <v>62</v>
      </c>
      <c r="B42" s="30" t="n">
        <v>0</v>
      </c>
      <c r="C42" s="30" t="n">
        <v>0</v>
      </c>
      <c r="D42" s="30" t="n">
        <v>0</v>
      </c>
      <c r="E42" s="30" t="n">
        <v>0</v>
      </c>
      <c r="F42" s="30" t="n">
        <v>0</v>
      </c>
      <c r="G42" s="30" t="n">
        <v>0</v>
      </c>
      <c r="H42" s="30" t="n">
        <v>0</v>
      </c>
      <c r="I42" s="30" t="n">
        <v>0</v>
      </c>
      <c r="J42" s="30" t="n">
        <v>0</v>
      </c>
      <c r="K42" s="30" t="n">
        <v>0</v>
      </c>
    </row>
    <row r="43" customFormat="false" ht="12.8" hidden="false" customHeight="false" outlineLevel="0" collapsed="false">
      <c r="A43" s="29" t="s">
        <v>57</v>
      </c>
      <c r="B43" s="33" t="n">
        <v>0</v>
      </c>
      <c r="C43" s="33" t="n">
        <v>0</v>
      </c>
      <c r="D43" s="33" t="n">
        <v>0</v>
      </c>
      <c r="E43" s="33" t="n">
        <v>0</v>
      </c>
      <c r="F43" s="33" t="n">
        <v>0</v>
      </c>
      <c r="G43" s="33" t="n">
        <v>0</v>
      </c>
      <c r="H43" s="33" t="n">
        <v>0</v>
      </c>
      <c r="I43" s="33" t="n">
        <v>0</v>
      </c>
      <c r="J43" s="33" t="n">
        <v>0</v>
      </c>
      <c r="K43" s="33" t="n">
        <v>0</v>
      </c>
    </row>
    <row r="44" customFormat="false" ht="12.8" hidden="false" customHeight="false" outlineLevel="0" collapsed="false">
      <c r="A44" s="29" t="s">
        <v>48</v>
      </c>
      <c r="B44" s="30" t="n">
        <v>0</v>
      </c>
      <c r="C44" s="30" t="n">
        <v>0</v>
      </c>
      <c r="D44" s="30" t="n">
        <v>0</v>
      </c>
      <c r="E44" s="30" t="n">
        <v>0</v>
      </c>
      <c r="F44" s="30" t="n">
        <v>0</v>
      </c>
      <c r="G44" s="30" t="n">
        <v>0</v>
      </c>
      <c r="H44" s="30" t="n">
        <v>0</v>
      </c>
      <c r="I44" s="30" t="n">
        <v>0</v>
      </c>
      <c r="J44" s="30" t="n">
        <v>0</v>
      </c>
      <c r="K44" s="30" t="n">
        <v>0</v>
      </c>
    </row>
    <row r="45" customFormat="false" ht="12.8" hidden="false" customHeight="false" outlineLevel="0" collapsed="false">
      <c r="A45" s="29" t="s">
        <v>49</v>
      </c>
      <c r="B45" s="33" t="n">
        <v>0</v>
      </c>
      <c r="C45" s="33" t="n">
        <v>0</v>
      </c>
      <c r="D45" s="33" t="n">
        <v>0</v>
      </c>
      <c r="E45" s="33" t="n">
        <v>0</v>
      </c>
      <c r="F45" s="33" t="n">
        <v>0</v>
      </c>
      <c r="G45" s="33" t="n">
        <v>0</v>
      </c>
      <c r="H45" s="33" t="n">
        <v>0</v>
      </c>
      <c r="I45" s="33" t="n">
        <v>0</v>
      </c>
      <c r="J45" s="33" t="n">
        <v>0</v>
      </c>
      <c r="K45" s="33" t="n">
        <v>0</v>
      </c>
    </row>
    <row r="46" customFormat="false" ht="12.8" hidden="false" customHeight="false" outlineLevel="0" collapsed="false">
      <c r="A46" s="29" t="s">
        <v>50</v>
      </c>
      <c r="B46" s="30" t="n">
        <v>0</v>
      </c>
      <c r="C46" s="30" t="n">
        <v>0</v>
      </c>
      <c r="D46" s="30" t="n">
        <v>0</v>
      </c>
      <c r="E46" s="30" t="n">
        <v>0</v>
      </c>
      <c r="F46" s="30" t="n">
        <v>0</v>
      </c>
      <c r="G46" s="30" t="n">
        <v>0</v>
      </c>
      <c r="H46" s="30" t="n">
        <v>0</v>
      </c>
      <c r="I46" s="30" t="n">
        <v>0</v>
      </c>
      <c r="J46" s="30" t="n">
        <v>0</v>
      </c>
      <c r="K46" s="35" t="s">
        <v>85</v>
      </c>
    </row>
    <row r="47" customFormat="false" ht="12.8" hidden="false" customHeight="false" outlineLevel="0" collapsed="false">
      <c r="A47" s="29" t="s">
        <v>64</v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0</v>
      </c>
      <c r="H47" s="33" t="n">
        <v>0</v>
      </c>
      <c r="I47" s="33" t="n">
        <v>0</v>
      </c>
      <c r="J47" s="33" t="n">
        <v>0</v>
      </c>
      <c r="K47" s="33" t="n">
        <v>0</v>
      </c>
    </row>
    <row r="48" customFormat="false" ht="12.8" hidden="false" customHeight="false" outlineLevel="0" collapsed="false">
      <c r="A48" s="29" t="s">
        <v>52</v>
      </c>
      <c r="B48" s="30" t="n">
        <v>0</v>
      </c>
      <c r="C48" s="30" t="n">
        <v>0</v>
      </c>
      <c r="D48" s="30" t="n">
        <v>0</v>
      </c>
      <c r="E48" s="30" t="n">
        <v>0</v>
      </c>
      <c r="F48" s="30" t="n">
        <v>0</v>
      </c>
      <c r="G48" s="30" t="n">
        <v>0</v>
      </c>
      <c r="H48" s="30" t="n">
        <v>0</v>
      </c>
      <c r="I48" s="30" t="n">
        <v>0</v>
      </c>
      <c r="J48" s="30" t="n">
        <v>0</v>
      </c>
      <c r="K48" s="30" t="n">
        <v>0</v>
      </c>
    </row>
    <row r="49" customFormat="false" ht="12.8" hidden="false" customHeight="false" outlineLevel="0" collapsed="false">
      <c r="A49" s="29" t="s">
        <v>51</v>
      </c>
      <c r="B49" s="33" t="n">
        <v>0</v>
      </c>
      <c r="C49" s="33" t="n">
        <v>0</v>
      </c>
      <c r="D49" s="33" t="n">
        <v>0</v>
      </c>
      <c r="E49" s="33" t="n">
        <v>0</v>
      </c>
      <c r="F49" s="33" t="n">
        <v>0</v>
      </c>
      <c r="G49" s="33" t="n">
        <v>0</v>
      </c>
      <c r="H49" s="33" t="n">
        <v>0</v>
      </c>
      <c r="I49" s="33" t="n">
        <v>0</v>
      </c>
      <c r="J49" s="33" t="n">
        <v>0</v>
      </c>
      <c r="K49" s="33" t="n">
        <v>0</v>
      </c>
    </row>
    <row r="50" customFormat="false" ht="12.8" hidden="false" customHeight="false" outlineLevel="0" collapsed="false">
      <c r="A50" s="29" t="s">
        <v>36</v>
      </c>
      <c r="B50" s="30" t="n">
        <v>0</v>
      </c>
      <c r="C50" s="30" t="n">
        <v>0</v>
      </c>
      <c r="D50" s="30" t="n">
        <v>0</v>
      </c>
      <c r="E50" s="30" t="n">
        <v>0</v>
      </c>
      <c r="F50" s="30" t="n">
        <v>0</v>
      </c>
      <c r="G50" s="30" t="n">
        <v>0</v>
      </c>
      <c r="H50" s="34" t="n">
        <v>6.412</v>
      </c>
      <c r="I50" s="34" t="n">
        <v>6.412</v>
      </c>
      <c r="J50" s="34" t="n">
        <v>6.412</v>
      </c>
      <c r="K50" s="34" t="n">
        <v>6.412</v>
      </c>
    </row>
    <row r="51" customFormat="false" ht="12.8" hidden="false" customHeight="false" outlineLevel="0" collapsed="false">
      <c r="A51" s="29" t="s">
        <v>54</v>
      </c>
      <c r="B51" s="33" t="n">
        <v>528</v>
      </c>
      <c r="C51" s="33" t="n">
        <v>548</v>
      </c>
      <c r="D51" s="33" t="n">
        <v>522</v>
      </c>
      <c r="E51" s="33" t="n">
        <v>576</v>
      </c>
      <c r="F51" s="33" t="n">
        <v>515</v>
      </c>
      <c r="G51" s="33" t="n">
        <v>547</v>
      </c>
      <c r="H51" s="33" t="n">
        <v>535</v>
      </c>
      <c r="I51" s="33" t="n">
        <v>895</v>
      </c>
      <c r="J51" s="33" t="n">
        <v>0</v>
      </c>
      <c r="K51" s="33" t="n">
        <v>0</v>
      </c>
    </row>
    <row r="52" customFormat="false" ht="12.8" hidden="false" customHeight="false" outlineLevel="0" collapsed="false">
      <c r="A52" s="29" t="s">
        <v>65</v>
      </c>
      <c r="B52" s="30" t="n">
        <v>0</v>
      </c>
      <c r="C52" s="30" t="n">
        <v>0</v>
      </c>
      <c r="D52" s="30" t="n">
        <v>7</v>
      </c>
      <c r="E52" s="30" t="n">
        <v>7</v>
      </c>
      <c r="F52" s="30" t="n">
        <v>7</v>
      </c>
      <c r="G52" s="30" t="n">
        <v>12.3</v>
      </c>
      <c r="H52" s="34" t="n">
        <v>18.802</v>
      </c>
      <c r="I52" s="34" t="n">
        <v>19.282</v>
      </c>
      <c r="J52" s="30" t="n">
        <v>22.78</v>
      </c>
      <c r="K52" s="34" t="n">
        <v>50.933</v>
      </c>
    </row>
    <row r="53" customFormat="false" ht="12.8" hidden="false" customHeight="false" outlineLevel="0" collapsed="false">
      <c r="A53" s="29" t="s">
        <v>66</v>
      </c>
      <c r="B53" s="33" t="n">
        <v>0</v>
      </c>
      <c r="C53" s="33" t="n">
        <v>0</v>
      </c>
      <c r="D53" s="33" t="n">
        <v>0</v>
      </c>
      <c r="E53" s="33" t="n">
        <v>0</v>
      </c>
      <c r="F53" s="33" t="n">
        <v>0</v>
      </c>
      <c r="G53" s="33" t="n">
        <v>0</v>
      </c>
      <c r="H53" s="33" t="n">
        <v>0</v>
      </c>
      <c r="I53" s="33" t="n">
        <v>0</v>
      </c>
      <c r="J53" s="33" t="n">
        <v>0</v>
      </c>
      <c r="K53" s="32" t="s">
        <v>85</v>
      </c>
    </row>
    <row r="54" customFormat="false" ht="12.8" hidden="false" customHeight="false" outlineLevel="0" collapsed="false">
      <c r="A54" s="29" t="s">
        <v>58</v>
      </c>
      <c r="B54" s="30" t="n">
        <v>0</v>
      </c>
      <c r="C54" s="30" t="n">
        <v>0</v>
      </c>
      <c r="D54" s="30" t="n">
        <v>0</v>
      </c>
      <c r="E54" s="30" t="n">
        <v>0</v>
      </c>
      <c r="F54" s="30" t="n">
        <v>0</v>
      </c>
      <c r="G54" s="30" t="n">
        <v>0</v>
      </c>
      <c r="H54" s="30" t="n">
        <v>0</v>
      </c>
      <c r="I54" s="30" t="n">
        <v>0</v>
      </c>
      <c r="J54" s="35" t="s">
        <v>85</v>
      </c>
      <c r="K54" s="35" t="s">
        <v>85</v>
      </c>
    </row>
    <row r="56" customFormat="false" ht="12.8" hidden="false" customHeight="false" outlineLevel="0" collapsed="false">
      <c r="A56" s="24" t="s">
        <v>86</v>
      </c>
    </row>
    <row r="57" customFormat="false" ht="12.8" hidden="false" customHeight="false" outlineLevel="0" collapsed="false">
      <c r="A57" s="24" t="s">
        <v>85</v>
      </c>
      <c r="B57" s="23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2" activeCellId="0" sqref="K12"/>
    </sheetView>
  </sheetViews>
  <sheetFormatPr defaultColWidth="11.53515625" defaultRowHeight="11.4" zeroHeight="false" outlineLevelRow="0" outlineLevelCol="0"/>
  <cols>
    <col collapsed="false" customWidth="true" hidden="false" outlineLevel="0" max="1" min="1" style="0" width="29.88"/>
    <col collapsed="false" customWidth="true" hidden="false" outlineLevel="0" max="11" min="2" style="0" width="9.96"/>
  </cols>
  <sheetData>
    <row r="1" customFormat="false" ht="12.8" hidden="false" customHeight="false" outlineLevel="0" collapsed="false">
      <c r="A1" s="23" t="s">
        <v>103</v>
      </c>
    </row>
    <row r="2" customFormat="false" ht="12.8" hidden="false" customHeight="false" outlineLevel="0" collapsed="false">
      <c r="A2" s="23" t="s">
        <v>81</v>
      </c>
      <c r="B2" s="24" t="s">
        <v>104</v>
      </c>
    </row>
    <row r="3" customFormat="false" ht="12.8" hidden="false" customHeight="false" outlineLevel="0" collapsed="false">
      <c r="A3" s="23" t="s">
        <v>82</v>
      </c>
      <c r="B3" s="23" t="s">
        <v>6</v>
      </c>
    </row>
    <row r="4" customFormat="false" ht="12.8" hidden="false" customHeight="false" outlineLevel="0" collapsed="false"/>
    <row r="5" customFormat="false" ht="12.8" hidden="false" customHeight="false" outlineLevel="0" collapsed="false">
      <c r="A5" s="24" t="s">
        <v>12</v>
      </c>
      <c r="C5" s="23" t="s">
        <v>17</v>
      </c>
    </row>
    <row r="6" customFormat="false" ht="12.8" hidden="false" customHeight="false" outlineLevel="0" collapsed="false">
      <c r="A6" s="24" t="s">
        <v>13</v>
      </c>
      <c r="C6" s="23" t="s">
        <v>105</v>
      </c>
    </row>
    <row r="7" customFormat="false" ht="12.8" hidden="false" customHeight="false" outlineLevel="0" collapsed="false">
      <c r="A7" s="24" t="s">
        <v>14</v>
      </c>
      <c r="C7" s="23" t="s">
        <v>19</v>
      </c>
    </row>
    <row r="8" customFormat="false" ht="12.8" hidden="false" customHeight="false" outlineLevel="0" collapsed="false">
      <c r="A8" s="24" t="s">
        <v>15</v>
      </c>
      <c r="C8" s="23" t="s">
        <v>20</v>
      </c>
    </row>
    <row r="9" customFormat="false" ht="12.8" hidden="false" customHeight="false" outlineLevel="0" collapsed="false"/>
    <row r="10" customFormat="false" ht="12.8" hidden="false" customHeight="false" outlineLevel="0" collapsed="false">
      <c r="A10" s="25" t="s">
        <v>83</v>
      </c>
      <c r="B10" s="26" t="s">
        <v>70</v>
      </c>
      <c r="C10" s="26" t="s">
        <v>71</v>
      </c>
      <c r="D10" s="26" t="s">
        <v>72</v>
      </c>
      <c r="E10" s="26" t="s">
        <v>73</v>
      </c>
      <c r="F10" s="26" t="s">
        <v>74</v>
      </c>
      <c r="G10" s="26" t="s">
        <v>75</v>
      </c>
      <c r="H10" s="26" t="s">
        <v>76</v>
      </c>
      <c r="I10" s="26" t="s">
        <v>77</v>
      </c>
      <c r="J10" s="26" t="s">
        <v>78</v>
      </c>
      <c r="K10" s="26" t="s">
        <v>79</v>
      </c>
    </row>
    <row r="11" customFormat="false" ht="12.8" hidden="false" customHeight="false" outlineLevel="0" collapsed="false">
      <c r="A11" s="27" t="s">
        <v>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customFormat="false" ht="12.8" hidden="false" customHeight="false" outlineLevel="0" collapsed="false">
      <c r="A12" s="29" t="s">
        <v>63</v>
      </c>
      <c r="B12" s="30" t="n"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</row>
    <row r="13" customFormat="false" ht="12.8" hidden="false" customHeight="false" outlineLevel="0" collapsed="false">
      <c r="A13" s="29" t="s">
        <v>47</v>
      </c>
      <c r="B13" s="31" t="n">
        <v>272.937</v>
      </c>
      <c r="C13" s="31" t="n">
        <v>194.037</v>
      </c>
      <c r="D13" s="31" t="n">
        <v>188.873</v>
      </c>
      <c r="E13" s="31" t="n">
        <v>191.413</v>
      </c>
      <c r="F13" s="31" t="n">
        <v>202.304</v>
      </c>
      <c r="G13" s="31" t="n">
        <v>180.079</v>
      </c>
      <c r="H13" s="31" t="n">
        <v>175.396</v>
      </c>
      <c r="I13" s="33" t="n">
        <v>163.74</v>
      </c>
      <c r="J13" s="31" t="n">
        <v>164.579</v>
      </c>
      <c r="K13" s="31" t="n">
        <v>166.207</v>
      </c>
    </row>
    <row r="14" customFormat="false" ht="12.8" hidden="false" customHeight="false" outlineLevel="0" collapsed="false">
      <c r="A14" s="29" t="s">
        <v>28</v>
      </c>
      <c r="B14" s="30" t="n">
        <v>141</v>
      </c>
      <c r="C14" s="30" t="n">
        <v>151</v>
      </c>
      <c r="D14" s="30" t="n">
        <v>181</v>
      </c>
      <c r="E14" s="30" t="n">
        <v>178.9</v>
      </c>
      <c r="F14" s="30" t="n">
        <v>187.5</v>
      </c>
      <c r="G14" s="30" t="n">
        <v>182.5</v>
      </c>
      <c r="H14" s="30" t="n">
        <v>190.2</v>
      </c>
      <c r="I14" s="30" t="n">
        <v>196.6</v>
      </c>
      <c r="J14" s="30" t="n">
        <v>199</v>
      </c>
      <c r="K14" s="30" t="n">
        <v>203.5</v>
      </c>
    </row>
    <row r="15" customFormat="false" ht="12.8" hidden="false" customHeight="false" outlineLevel="0" collapsed="false">
      <c r="A15" s="29" t="s">
        <v>59</v>
      </c>
      <c r="B15" s="32" t="s">
        <v>85</v>
      </c>
      <c r="C15" s="32" t="s">
        <v>85</v>
      </c>
      <c r="D15" s="33" t="n">
        <v>0</v>
      </c>
      <c r="E15" s="33" t="n">
        <v>0</v>
      </c>
      <c r="F15" s="33" t="n">
        <v>0</v>
      </c>
      <c r="G15" s="33" t="n">
        <v>1</v>
      </c>
      <c r="H15" s="33" t="n">
        <v>0.99</v>
      </c>
      <c r="I15" s="33" t="n">
        <v>0.99</v>
      </c>
      <c r="J15" s="33" t="n">
        <v>0.99</v>
      </c>
      <c r="K15" s="33" t="n">
        <v>0.99</v>
      </c>
    </row>
    <row r="16" customFormat="false" ht="12.8" hidden="false" customHeight="false" outlineLevel="0" collapsed="false">
      <c r="A16" s="29" t="s">
        <v>29</v>
      </c>
      <c r="B16" s="30" t="n">
        <v>0</v>
      </c>
      <c r="C16" s="30" t="n">
        <v>4</v>
      </c>
      <c r="D16" s="30" t="n">
        <v>10</v>
      </c>
      <c r="E16" s="30" t="n">
        <v>20</v>
      </c>
      <c r="F16" s="30" t="n">
        <v>38</v>
      </c>
      <c r="G16" s="30" t="n">
        <v>29.03</v>
      </c>
      <c r="H16" s="34" t="n">
        <v>36.409</v>
      </c>
      <c r="I16" s="34" t="n">
        <v>33.356</v>
      </c>
      <c r="J16" s="30" t="n">
        <v>32.99</v>
      </c>
      <c r="K16" s="34" t="n">
        <v>33.407</v>
      </c>
    </row>
    <row r="17" customFormat="false" ht="12.8" hidden="false" customHeight="false" outlineLevel="0" collapsed="false">
      <c r="A17" s="29" t="s">
        <v>38</v>
      </c>
      <c r="B17" s="33" t="n">
        <v>11.5</v>
      </c>
      <c r="C17" s="33" t="n">
        <v>16.5</v>
      </c>
      <c r="D17" s="33" t="n">
        <v>16.5</v>
      </c>
      <c r="E17" s="33" t="n">
        <v>27.5</v>
      </c>
      <c r="F17" s="33" t="n">
        <v>36.5</v>
      </c>
      <c r="G17" s="33" t="n">
        <v>44.6</v>
      </c>
      <c r="H17" s="33" t="n">
        <v>50.6</v>
      </c>
      <c r="I17" s="33" t="n">
        <v>51.9</v>
      </c>
      <c r="J17" s="33" t="n">
        <v>55.1</v>
      </c>
      <c r="K17" s="33" t="n">
        <v>59.1</v>
      </c>
    </row>
    <row r="18" customFormat="false" ht="12.8" hidden="false" customHeight="false" outlineLevel="0" collapsed="false">
      <c r="A18" s="29" t="s">
        <v>40</v>
      </c>
      <c r="B18" s="30" t="n">
        <v>9</v>
      </c>
      <c r="C18" s="30" t="n">
        <v>10</v>
      </c>
      <c r="D18" s="30" t="n">
        <v>10</v>
      </c>
      <c r="E18" s="30" t="n">
        <v>10</v>
      </c>
      <c r="F18" s="30" t="n">
        <v>10</v>
      </c>
      <c r="G18" s="30" t="n">
        <v>9.75</v>
      </c>
      <c r="H18" s="34" t="n">
        <v>12.718</v>
      </c>
      <c r="I18" s="34" t="n">
        <v>12.718</v>
      </c>
      <c r="J18" s="34" t="n">
        <v>12.718</v>
      </c>
      <c r="K18" s="34" t="n">
        <v>13.154</v>
      </c>
    </row>
    <row r="19" customFormat="false" ht="12.8" hidden="false" customHeight="false" outlineLevel="0" collapsed="false">
      <c r="A19" s="29" t="s">
        <v>30</v>
      </c>
      <c r="B19" s="33" t="n">
        <v>300</v>
      </c>
      <c r="C19" s="33" t="n">
        <v>361</v>
      </c>
      <c r="D19" s="33" t="n">
        <v>367</v>
      </c>
      <c r="E19" s="33" t="n">
        <v>368</v>
      </c>
      <c r="F19" s="33" t="n">
        <v>369</v>
      </c>
      <c r="G19" s="33" t="n">
        <v>372</v>
      </c>
      <c r="H19" s="33" t="n">
        <v>369</v>
      </c>
      <c r="I19" s="33" t="n">
        <v>368</v>
      </c>
      <c r="J19" s="33" t="n">
        <v>366</v>
      </c>
      <c r="K19" s="33" t="n">
        <v>370</v>
      </c>
    </row>
    <row r="20" customFormat="false" ht="12.8" hidden="false" customHeight="false" outlineLevel="0" collapsed="false">
      <c r="A20" s="29" t="s">
        <v>31</v>
      </c>
      <c r="B20" s="30" t="n">
        <v>79.79</v>
      </c>
      <c r="C20" s="34" t="n">
        <v>93.214</v>
      </c>
      <c r="D20" s="34" t="n">
        <v>95.789</v>
      </c>
      <c r="E20" s="34" t="n">
        <v>103.747</v>
      </c>
      <c r="F20" s="34" t="n">
        <v>106.543</v>
      </c>
      <c r="G20" s="34" t="n">
        <v>107.617</v>
      </c>
      <c r="H20" s="34" t="n">
        <v>107.617</v>
      </c>
      <c r="I20" s="34" t="n">
        <v>120.766</v>
      </c>
      <c r="J20" s="34" t="n">
        <v>131.883</v>
      </c>
      <c r="K20" s="34" t="n">
        <v>127.668</v>
      </c>
    </row>
    <row r="21" customFormat="false" ht="12.8" hidden="false" customHeight="false" outlineLevel="0" collapsed="false">
      <c r="A21" s="29" t="s">
        <v>33</v>
      </c>
      <c r="B21" s="33" t="n">
        <v>4</v>
      </c>
      <c r="C21" s="33" t="n">
        <v>6</v>
      </c>
      <c r="D21" s="33" t="n">
        <v>8</v>
      </c>
      <c r="E21" s="33" t="n">
        <v>11</v>
      </c>
      <c r="F21" s="33" t="n">
        <v>11</v>
      </c>
      <c r="G21" s="33" t="n">
        <v>11</v>
      </c>
      <c r="H21" s="33" t="n">
        <v>9.35</v>
      </c>
      <c r="I21" s="33" t="n">
        <v>7.9</v>
      </c>
      <c r="J21" s="33" t="n">
        <v>11</v>
      </c>
      <c r="K21" s="33" t="n">
        <v>11</v>
      </c>
    </row>
    <row r="22" customFormat="false" ht="12.8" hidden="false" customHeight="false" outlineLevel="0" collapsed="false">
      <c r="A22" s="29" t="s">
        <v>27</v>
      </c>
      <c r="B22" s="34" t="n">
        <v>7634.739</v>
      </c>
      <c r="C22" s="34" t="n">
        <v>7925.244</v>
      </c>
      <c r="D22" s="34" t="n">
        <v>8382.356</v>
      </c>
      <c r="E22" s="34" t="n">
        <v>8677.415</v>
      </c>
      <c r="F22" s="34" t="n">
        <v>8954.794</v>
      </c>
      <c r="G22" s="34" t="n">
        <v>9296.098</v>
      </c>
      <c r="H22" s="34" t="n">
        <v>9981.208</v>
      </c>
      <c r="I22" s="34" t="n">
        <v>10317.214</v>
      </c>
      <c r="J22" s="34" t="n">
        <v>10780.484</v>
      </c>
      <c r="K22" s="34" t="n">
        <v>10281.171</v>
      </c>
    </row>
    <row r="23" customFormat="false" ht="12.8" hidden="false" customHeight="false" outlineLevel="0" collapsed="false">
      <c r="A23" s="29" t="s">
        <v>26</v>
      </c>
      <c r="B23" s="31" t="n">
        <v>8205.529</v>
      </c>
      <c r="C23" s="31" t="n">
        <v>8615.458</v>
      </c>
      <c r="D23" s="31" t="n">
        <v>9122.145</v>
      </c>
      <c r="E23" s="31" t="n">
        <v>9473.162</v>
      </c>
      <c r="F23" s="31" t="n">
        <v>9787.337</v>
      </c>
      <c r="G23" s="31" t="n">
        <v>10139.556</v>
      </c>
      <c r="H23" s="31" t="n">
        <v>10819.764</v>
      </c>
      <c r="I23" s="31" t="n">
        <v>11173.278</v>
      </c>
      <c r="J23" s="31" t="n">
        <v>11786.892</v>
      </c>
      <c r="K23" s="31" t="n">
        <v>11279.695</v>
      </c>
    </row>
    <row r="24" customFormat="false" ht="12.8" hidden="false" customHeight="false" outlineLevel="0" collapsed="false">
      <c r="A24" s="29" t="s">
        <v>53</v>
      </c>
      <c r="B24" s="30" t="n">
        <v>0</v>
      </c>
      <c r="C24" s="30" t="n">
        <v>0</v>
      </c>
      <c r="D24" s="30" t="n">
        <v>3</v>
      </c>
      <c r="E24" s="30" t="n">
        <v>3</v>
      </c>
      <c r="F24" s="30" t="n">
        <v>4</v>
      </c>
      <c r="G24" s="30" t="n">
        <v>4</v>
      </c>
      <c r="H24" s="30" t="n">
        <v>5</v>
      </c>
      <c r="I24" s="30" t="n">
        <v>5</v>
      </c>
      <c r="J24" s="30" t="n">
        <v>5</v>
      </c>
      <c r="K24" s="30" t="n">
        <v>0</v>
      </c>
    </row>
    <row r="25" customFormat="false" ht="12.8" hidden="false" customHeight="false" outlineLevel="0" collapsed="false">
      <c r="A25" s="29" t="s">
        <v>37</v>
      </c>
      <c r="B25" s="31" t="n">
        <v>268.404</v>
      </c>
      <c r="C25" s="31" t="n">
        <v>311.311</v>
      </c>
      <c r="D25" s="31" t="n">
        <v>355.558</v>
      </c>
      <c r="E25" s="31" t="n">
        <v>400.446</v>
      </c>
      <c r="F25" s="33" t="n">
        <v>423.87</v>
      </c>
      <c r="G25" s="31" t="n">
        <v>462.516</v>
      </c>
      <c r="H25" s="33" t="n">
        <v>486.53</v>
      </c>
      <c r="I25" s="31" t="n">
        <v>522.776</v>
      </c>
      <c r="J25" s="31" t="n">
        <v>546.304</v>
      </c>
      <c r="K25" s="31" t="n">
        <v>563.749</v>
      </c>
    </row>
    <row r="26" customFormat="false" ht="12.8" hidden="false" customHeight="false" outlineLevel="0" collapsed="false">
      <c r="A26" s="29" t="s">
        <v>68</v>
      </c>
      <c r="B26" s="35" t="s">
        <v>85</v>
      </c>
      <c r="C26" s="30" t="n">
        <v>0</v>
      </c>
      <c r="D26" s="30" t="n">
        <v>0</v>
      </c>
      <c r="E26" s="30" t="n">
        <v>0</v>
      </c>
      <c r="F26" s="30" t="n">
        <v>0</v>
      </c>
      <c r="G26" s="30" t="n">
        <v>0</v>
      </c>
      <c r="H26" s="30" t="n">
        <v>0</v>
      </c>
      <c r="I26" s="30" t="n">
        <v>0</v>
      </c>
      <c r="J26" s="30" t="n">
        <v>0</v>
      </c>
      <c r="K26" s="30" t="n">
        <v>0</v>
      </c>
    </row>
    <row r="27" customFormat="false" ht="12.8" hidden="false" customHeight="false" outlineLevel="0" collapsed="false">
      <c r="A27" s="29" t="s">
        <v>32</v>
      </c>
      <c r="B27" s="33" t="n">
        <v>4921</v>
      </c>
      <c r="C27" s="33" t="n">
        <v>5148</v>
      </c>
      <c r="D27" s="33" t="n">
        <v>5437</v>
      </c>
      <c r="E27" s="33" t="n">
        <v>5643</v>
      </c>
      <c r="F27" s="33" t="n">
        <v>5850</v>
      </c>
      <c r="G27" s="33" t="n">
        <v>6147</v>
      </c>
      <c r="H27" s="33" t="n">
        <v>6784</v>
      </c>
      <c r="I27" s="33" t="n">
        <v>7081</v>
      </c>
      <c r="J27" s="33" t="n">
        <v>7494</v>
      </c>
      <c r="K27" s="33" t="n">
        <v>6961</v>
      </c>
    </row>
    <row r="28" customFormat="false" ht="12.8" hidden="false" customHeight="false" outlineLevel="0" collapsed="false">
      <c r="A28" s="29" t="s">
        <v>35</v>
      </c>
      <c r="B28" s="30" t="n">
        <v>45</v>
      </c>
      <c r="C28" s="30" t="n">
        <v>46</v>
      </c>
      <c r="D28" s="30" t="n">
        <v>47</v>
      </c>
      <c r="E28" s="30" t="n">
        <v>49</v>
      </c>
      <c r="F28" s="30" t="n">
        <v>56</v>
      </c>
      <c r="G28" s="30" t="n">
        <v>61.52</v>
      </c>
      <c r="H28" s="30" t="n">
        <v>70.15</v>
      </c>
      <c r="I28" s="30" t="n">
        <v>74.76</v>
      </c>
      <c r="J28" s="34" t="n">
        <v>83.297</v>
      </c>
      <c r="K28" s="34" t="n">
        <v>92.398</v>
      </c>
    </row>
    <row r="29" customFormat="false" ht="12.8" hidden="false" customHeight="false" outlineLevel="0" collapsed="false">
      <c r="A29" s="29" t="s">
        <v>44</v>
      </c>
      <c r="B29" s="33" t="n">
        <v>53</v>
      </c>
      <c r="C29" s="33" t="n">
        <v>63</v>
      </c>
      <c r="D29" s="33" t="n">
        <v>63</v>
      </c>
      <c r="E29" s="33" t="n">
        <v>72</v>
      </c>
      <c r="F29" s="33" t="n">
        <v>76</v>
      </c>
      <c r="G29" s="33" t="n">
        <v>82</v>
      </c>
      <c r="H29" s="33" t="n">
        <v>76</v>
      </c>
      <c r="I29" s="33" t="n">
        <v>79</v>
      </c>
      <c r="J29" s="33" t="n">
        <v>85</v>
      </c>
      <c r="K29" s="33" t="n">
        <v>85</v>
      </c>
    </row>
    <row r="30" customFormat="false" ht="12.8" hidden="false" customHeight="false" outlineLevel="0" collapsed="false">
      <c r="A30" s="29" t="s">
        <v>55</v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</row>
    <row r="31" customFormat="false" ht="12.8" hidden="false" customHeight="false" outlineLevel="0" collapsed="false">
      <c r="A31" s="29" t="s">
        <v>34</v>
      </c>
      <c r="B31" s="31" t="n">
        <v>43.845</v>
      </c>
      <c r="C31" s="31" t="n">
        <v>52.445</v>
      </c>
      <c r="D31" s="31" t="n">
        <v>53.444</v>
      </c>
      <c r="E31" s="31" t="n">
        <v>53.444</v>
      </c>
      <c r="F31" s="31" t="n">
        <v>55.958</v>
      </c>
      <c r="G31" s="31" t="n">
        <v>56.078</v>
      </c>
      <c r="H31" s="31" t="n">
        <v>56.528</v>
      </c>
      <c r="I31" s="31" t="n">
        <v>59.328</v>
      </c>
      <c r="J31" s="31" t="n">
        <v>59.284</v>
      </c>
      <c r="K31" s="31" t="n">
        <v>59.584</v>
      </c>
    </row>
    <row r="32" customFormat="false" ht="12.8" hidden="false" customHeight="false" outlineLevel="0" collapsed="false">
      <c r="A32" s="29" t="s">
        <v>39</v>
      </c>
      <c r="B32" s="30" t="n">
        <v>1274</v>
      </c>
      <c r="C32" s="30" t="n">
        <v>1317</v>
      </c>
      <c r="D32" s="30" t="n">
        <v>1336</v>
      </c>
      <c r="E32" s="30" t="n">
        <v>1336</v>
      </c>
      <c r="F32" s="30" t="n">
        <v>1352</v>
      </c>
      <c r="G32" s="34" t="n">
        <v>1371.505</v>
      </c>
      <c r="H32" s="30" t="n">
        <v>1375.35</v>
      </c>
      <c r="I32" s="30" t="n">
        <v>1382.35</v>
      </c>
      <c r="J32" s="34" t="n">
        <v>1379.058</v>
      </c>
      <c r="K32" s="34" t="n">
        <v>1381.759</v>
      </c>
    </row>
    <row r="33" customFormat="false" ht="12.8" hidden="false" customHeight="false" outlineLevel="0" collapsed="false">
      <c r="A33" s="29" t="s">
        <v>67</v>
      </c>
      <c r="B33" s="33" t="n">
        <v>0</v>
      </c>
      <c r="C33" s="33" t="n">
        <v>0</v>
      </c>
      <c r="D33" s="33" t="n">
        <v>0</v>
      </c>
      <c r="E33" s="33" t="n">
        <v>0</v>
      </c>
      <c r="F33" s="33" t="n">
        <v>0</v>
      </c>
      <c r="G33" s="33" t="n">
        <v>0</v>
      </c>
      <c r="H33" s="33" t="n">
        <v>0</v>
      </c>
      <c r="I33" s="33" t="n">
        <v>0</v>
      </c>
      <c r="J33" s="33" t="n">
        <v>0</v>
      </c>
      <c r="K33" s="33" t="n">
        <v>0</v>
      </c>
    </row>
    <row r="34" customFormat="false" ht="12.8" hidden="false" customHeight="false" outlineLevel="0" collapsed="false">
      <c r="A34" s="29" t="s">
        <v>41</v>
      </c>
      <c r="B34" s="30" t="n">
        <v>43</v>
      </c>
      <c r="C34" s="30" t="n">
        <v>53</v>
      </c>
      <c r="D34" s="30" t="n">
        <v>58</v>
      </c>
      <c r="E34" s="30" t="n">
        <v>60</v>
      </c>
      <c r="F34" s="30" t="n">
        <v>62</v>
      </c>
      <c r="G34" s="34" t="n">
        <v>60.288</v>
      </c>
      <c r="H34" s="34" t="n">
        <v>61.476</v>
      </c>
      <c r="I34" s="34" t="n">
        <v>60.666</v>
      </c>
      <c r="J34" s="34" t="n">
        <v>60.246</v>
      </c>
      <c r="K34" s="34" t="n">
        <v>57.035</v>
      </c>
    </row>
    <row r="35" customFormat="false" ht="12.8" hidden="false" customHeight="false" outlineLevel="0" collapsed="false">
      <c r="A35" s="29" t="s">
        <v>56</v>
      </c>
      <c r="B35" s="32" t="s">
        <v>85</v>
      </c>
      <c r="C35" s="32" t="s">
        <v>85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33" t="n">
        <v>0</v>
      </c>
      <c r="J35" s="33" t="n">
        <v>0</v>
      </c>
      <c r="K35" s="33" t="n">
        <v>0</v>
      </c>
    </row>
    <row r="36" customFormat="false" ht="12.8" hidden="false" customHeight="false" outlineLevel="0" collapsed="false">
      <c r="A36" s="29" t="s">
        <v>42</v>
      </c>
      <c r="B36" s="30" t="n">
        <v>15</v>
      </c>
      <c r="C36" s="30" t="n">
        <v>16</v>
      </c>
      <c r="D36" s="30" t="n">
        <v>20</v>
      </c>
      <c r="E36" s="30" t="n">
        <v>21</v>
      </c>
      <c r="F36" s="30" t="n">
        <v>25</v>
      </c>
      <c r="G36" s="30" t="n">
        <v>25</v>
      </c>
      <c r="H36" s="30" t="n">
        <v>35</v>
      </c>
      <c r="I36" s="30" t="n">
        <v>35</v>
      </c>
      <c r="J36" s="30" t="n">
        <v>36</v>
      </c>
      <c r="K36" s="30" t="n">
        <v>37</v>
      </c>
    </row>
    <row r="37" customFormat="false" ht="12.8" hidden="false" customHeight="false" outlineLevel="0" collapsed="false">
      <c r="A37" s="29" t="s">
        <v>43</v>
      </c>
      <c r="B37" s="31" t="n">
        <v>10.063</v>
      </c>
      <c r="C37" s="31" t="n">
        <v>9.969</v>
      </c>
      <c r="D37" s="31" t="n">
        <v>10.439</v>
      </c>
      <c r="E37" s="31" t="n">
        <v>11.903</v>
      </c>
      <c r="F37" s="31" t="n">
        <v>12.273</v>
      </c>
      <c r="G37" s="31" t="n">
        <v>12.273</v>
      </c>
      <c r="H37" s="31" t="n">
        <v>12.203</v>
      </c>
      <c r="I37" s="31" t="n">
        <v>12.203</v>
      </c>
      <c r="J37" s="31" t="n">
        <v>12.313</v>
      </c>
      <c r="K37" s="31" t="n">
        <v>12.417</v>
      </c>
    </row>
    <row r="38" customFormat="false" ht="12.8" hidden="false" customHeight="false" outlineLevel="0" collapsed="false">
      <c r="A38" s="29" t="s">
        <v>45</v>
      </c>
      <c r="B38" s="30" t="n">
        <v>3</v>
      </c>
      <c r="C38" s="30" t="n">
        <v>3</v>
      </c>
      <c r="D38" s="30" t="n">
        <v>3</v>
      </c>
      <c r="E38" s="30" t="n">
        <v>3</v>
      </c>
      <c r="F38" s="30" t="n">
        <v>4.56</v>
      </c>
      <c r="G38" s="30" t="n">
        <v>4.56</v>
      </c>
      <c r="H38" s="30" t="n">
        <v>4.56</v>
      </c>
      <c r="I38" s="30" t="n">
        <v>4.56</v>
      </c>
      <c r="J38" s="30" t="n">
        <v>4.56</v>
      </c>
      <c r="K38" s="30" t="n">
        <v>4.56</v>
      </c>
    </row>
    <row r="39" customFormat="false" ht="12.8" hidden="false" customHeight="false" outlineLevel="0" collapsed="false">
      <c r="A39" s="29" t="s">
        <v>61</v>
      </c>
      <c r="B39" s="33" t="n">
        <v>0</v>
      </c>
      <c r="C39" s="33" t="n">
        <v>2</v>
      </c>
      <c r="D39" s="33" t="n">
        <v>3</v>
      </c>
      <c r="E39" s="33" t="n">
        <v>3</v>
      </c>
      <c r="F39" s="33" t="n">
        <v>3</v>
      </c>
      <c r="G39" s="33" t="n">
        <v>6</v>
      </c>
      <c r="H39" s="33" t="n">
        <v>5.5</v>
      </c>
      <c r="I39" s="33" t="n">
        <v>5.5</v>
      </c>
      <c r="J39" s="33" t="n">
        <v>6.6</v>
      </c>
      <c r="K39" s="33" t="n">
        <v>9.3</v>
      </c>
    </row>
    <row r="40" customFormat="false" ht="12.8" hidden="false" customHeight="false" outlineLevel="0" collapsed="false">
      <c r="A40" s="29" t="s">
        <v>60</v>
      </c>
      <c r="B40" s="30" t="n">
        <v>0</v>
      </c>
      <c r="C40" s="30" t="n">
        <v>0</v>
      </c>
      <c r="D40" s="30" t="n">
        <v>0</v>
      </c>
      <c r="E40" s="30" t="n">
        <v>0</v>
      </c>
      <c r="F40" s="30" t="n">
        <v>0</v>
      </c>
      <c r="G40" s="30" t="n">
        <v>0</v>
      </c>
      <c r="H40" s="30" t="n">
        <v>0</v>
      </c>
      <c r="I40" s="30" t="n">
        <v>0</v>
      </c>
      <c r="J40" s="30" t="n">
        <v>0</v>
      </c>
      <c r="K40" s="30" t="n">
        <v>0</v>
      </c>
    </row>
    <row r="41" customFormat="false" ht="12.8" hidden="false" customHeight="false" outlineLevel="0" collapsed="false">
      <c r="A41" s="29" t="s">
        <v>46</v>
      </c>
      <c r="B41" s="33" t="n">
        <v>219</v>
      </c>
      <c r="C41" s="33" t="n">
        <v>230</v>
      </c>
      <c r="D41" s="33" t="n">
        <v>237</v>
      </c>
      <c r="E41" s="31" t="n">
        <v>243.574</v>
      </c>
      <c r="F41" s="31" t="n">
        <v>224.014</v>
      </c>
      <c r="G41" s="31" t="n">
        <v>223.844</v>
      </c>
      <c r="H41" s="31" t="n">
        <v>206.994</v>
      </c>
      <c r="I41" s="31" t="n">
        <v>200.994</v>
      </c>
      <c r="J41" s="31" t="n">
        <v>205.025</v>
      </c>
      <c r="K41" s="31" t="n">
        <v>203.755</v>
      </c>
    </row>
    <row r="42" customFormat="false" ht="12.8" hidden="false" customHeight="false" outlineLevel="0" collapsed="false">
      <c r="A42" s="29" t="s">
        <v>62</v>
      </c>
      <c r="B42" s="30" t="n">
        <v>0</v>
      </c>
      <c r="C42" s="30" t="n">
        <v>0</v>
      </c>
      <c r="D42" s="30" t="n">
        <v>0</v>
      </c>
      <c r="E42" s="30" t="n">
        <v>4</v>
      </c>
      <c r="F42" s="30" t="n">
        <v>5</v>
      </c>
      <c r="G42" s="30" t="n">
        <v>7</v>
      </c>
      <c r="H42" s="30" t="n">
        <v>7</v>
      </c>
      <c r="I42" s="30" t="n">
        <v>8</v>
      </c>
      <c r="J42" s="30" t="n">
        <v>8</v>
      </c>
      <c r="K42" s="30" t="n">
        <v>8</v>
      </c>
    </row>
    <row r="43" customFormat="false" ht="12.8" hidden="false" customHeight="false" outlineLevel="0" collapsed="false">
      <c r="A43" s="29" t="s">
        <v>57</v>
      </c>
      <c r="B43" s="33" t="n">
        <v>17</v>
      </c>
      <c r="C43" s="33" t="n">
        <v>17</v>
      </c>
      <c r="D43" s="33" t="n">
        <v>17</v>
      </c>
      <c r="E43" s="33" t="n">
        <v>17</v>
      </c>
      <c r="F43" s="33" t="n">
        <v>10</v>
      </c>
      <c r="G43" s="33" t="n">
        <v>10</v>
      </c>
      <c r="H43" s="33" t="n">
        <v>10</v>
      </c>
      <c r="I43" s="33" t="n">
        <v>7</v>
      </c>
      <c r="J43" s="33" t="n">
        <v>11</v>
      </c>
      <c r="K43" s="33" t="n">
        <v>6.9</v>
      </c>
    </row>
    <row r="44" customFormat="false" ht="12.8" hidden="false" customHeight="false" outlineLevel="0" collapsed="false">
      <c r="A44" s="29" t="s">
        <v>48</v>
      </c>
      <c r="B44" s="30" t="n">
        <v>128</v>
      </c>
      <c r="C44" s="30" t="n">
        <v>153</v>
      </c>
      <c r="D44" s="30" t="n">
        <v>187</v>
      </c>
      <c r="E44" s="30" t="n">
        <v>216</v>
      </c>
      <c r="F44" s="30" t="n">
        <v>225</v>
      </c>
      <c r="G44" s="34" t="n">
        <v>229.224</v>
      </c>
      <c r="H44" s="34" t="n">
        <v>225.451</v>
      </c>
      <c r="I44" s="34" t="n">
        <v>232.863</v>
      </c>
      <c r="J44" s="34" t="n">
        <v>261.002</v>
      </c>
      <c r="K44" s="34" t="n">
        <v>250.803</v>
      </c>
    </row>
    <row r="45" customFormat="false" ht="12.8" hidden="false" customHeight="false" outlineLevel="0" collapsed="false">
      <c r="A45" s="29" t="s">
        <v>49</v>
      </c>
      <c r="B45" s="33" t="n">
        <v>51</v>
      </c>
      <c r="C45" s="33" t="n">
        <v>55</v>
      </c>
      <c r="D45" s="33" t="n">
        <v>66</v>
      </c>
      <c r="E45" s="33" t="n">
        <v>66</v>
      </c>
      <c r="F45" s="33" t="n">
        <v>68</v>
      </c>
      <c r="G45" s="31" t="n">
        <v>70.078</v>
      </c>
      <c r="H45" s="31" t="n">
        <v>71.233</v>
      </c>
      <c r="I45" s="33" t="n">
        <v>72.02</v>
      </c>
      <c r="J45" s="31" t="n">
        <v>71.243</v>
      </c>
      <c r="K45" s="31" t="n">
        <v>72.893</v>
      </c>
    </row>
    <row r="46" customFormat="false" ht="12.8" hidden="false" customHeight="false" outlineLevel="0" collapsed="false">
      <c r="A46" s="29" t="s">
        <v>50</v>
      </c>
      <c r="B46" s="30" t="n">
        <v>5</v>
      </c>
      <c r="C46" s="30" t="n">
        <v>11</v>
      </c>
      <c r="D46" s="30" t="n">
        <v>15</v>
      </c>
      <c r="E46" s="30" t="n">
        <v>14</v>
      </c>
      <c r="F46" s="30" t="n">
        <v>16</v>
      </c>
      <c r="G46" s="34" t="n">
        <v>21.587</v>
      </c>
      <c r="H46" s="34" t="n">
        <v>22.079</v>
      </c>
      <c r="I46" s="34" t="n">
        <v>20.079</v>
      </c>
      <c r="J46" s="34" t="n">
        <v>29.533</v>
      </c>
      <c r="K46" s="34" t="n">
        <v>31.646</v>
      </c>
    </row>
    <row r="47" customFormat="false" ht="12.8" hidden="false" customHeight="false" outlineLevel="0" collapsed="false">
      <c r="A47" s="29" t="s">
        <v>64</v>
      </c>
      <c r="B47" s="33" t="n">
        <v>0</v>
      </c>
      <c r="C47" s="33" t="n">
        <v>4</v>
      </c>
      <c r="D47" s="33" t="n">
        <v>5</v>
      </c>
      <c r="E47" s="33" t="n">
        <v>5</v>
      </c>
      <c r="F47" s="33" t="n">
        <v>10</v>
      </c>
      <c r="G47" s="33" t="n">
        <v>13</v>
      </c>
      <c r="H47" s="33" t="n">
        <v>17</v>
      </c>
      <c r="I47" s="31" t="n">
        <v>25.736</v>
      </c>
      <c r="J47" s="31" t="n">
        <v>28.508</v>
      </c>
      <c r="K47" s="31" t="n">
        <v>33.704</v>
      </c>
    </row>
    <row r="48" customFormat="false" ht="12.8" hidden="false" customHeight="false" outlineLevel="0" collapsed="false">
      <c r="A48" s="29" t="s">
        <v>52</v>
      </c>
      <c r="B48" s="30" t="n">
        <v>41</v>
      </c>
      <c r="C48" s="30" t="n">
        <v>35</v>
      </c>
      <c r="D48" s="30" t="n">
        <v>78</v>
      </c>
      <c r="E48" s="30" t="n">
        <v>91</v>
      </c>
      <c r="F48" s="30" t="n">
        <v>93</v>
      </c>
      <c r="G48" s="30" t="n">
        <v>91</v>
      </c>
      <c r="H48" s="30" t="n">
        <v>89</v>
      </c>
      <c r="I48" s="30" t="n">
        <v>82</v>
      </c>
      <c r="J48" s="30" t="n">
        <v>82</v>
      </c>
      <c r="K48" s="30" t="n">
        <v>81</v>
      </c>
    </row>
    <row r="49" customFormat="false" ht="12.8" hidden="false" customHeight="false" outlineLevel="0" collapsed="false">
      <c r="A49" s="29" t="s">
        <v>51</v>
      </c>
      <c r="B49" s="33" t="n">
        <v>29</v>
      </c>
      <c r="C49" s="33" t="n">
        <v>28</v>
      </c>
      <c r="D49" s="33" t="n">
        <v>31</v>
      </c>
      <c r="E49" s="33" t="n">
        <v>32</v>
      </c>
      <c r="F49" s="33" t="n">
        <v>29</v>
      </c>
      <c r="G49" s="33" t="n">
        <v>27.4</v>
      </c>
      <c r="H49" s="33" t="n">
        <v>27</v>
      </c>
      <c r="I49" s="33" t="n">
        <v>25</v>
      </c>
      <c r="J49" s="31" t="n">
        <v>30.346</v>
      </c>
      <c r="K49" s="33" t="n">
        <v>30</v>
      </c>
    </row>
    <row r="50" customFormat="false" ht="12.8" hidden="false" customHeight="false" outlineLevel="0" collapsed="false">
      <c r="A50" s="29" t="s">
        <v>36</v>
      </c>
      <c r="B50" s="30" t="n">
        <v>232.99</v>
      </c>
      <c r="C50" s="34" t="n">
        <v>242.982</v>
      </c>
      <c r="D50" s="34" t="n">
        <v>242.542</v>
      </c>
      <c r="E50" s="34" t="n">
        <v>245.235</v>
      </c>
      <c r="F50" s="34" t="n">
        <v>247.815</v>
      </c>
      <c r="G50" s="34" t="n">
        <v>251.107</v>
      </c>
      <c r="H50" s="30" t="n">
        <v>257.92</v>
      </c>
      <c r="I50" s="34" t="n">
        <v>266.699</v>
      </c>
      <c r="J50" s="34" t="n">
        <v>269.411</v>
      </c>
      <c r="K50" s="30" t="n">
        <v>271.06</v>
      </c>
    </row>
    <row r="51" customFormat="false" ht="12.8" hidden="false" customHeight="false" outlineLevel="0" collapsed="false">
      <c r="A51" s="29" t="s">
        <v>54</v>
      </c>
      <c r="B51" s="33" t="n">
        <v>5</v>
      </c>
      <c r="C51" s="33" t="n">
        <v>5</v>
      </c>
      <c r="D51" s="33" t="n">
        <v>2</v>
      </c>
      <c r="E51" s="33" t="n">
        <v>2</v>
      </c>
      <c r="F51" s="33" t="n">
        <v>2</v>
      </c>
      <c r="G51" s="33" t="n">
        <v>2</v>
      </c>
      <c r="H51" s="33" t="n">
        <v>2</v>
      </c>
      <c r="I51" s="33" t="n">
        <v>2</v>
      </c>
      <c r="J51" s="33" t="n">
        <v>100</v>
      </c>
      <c r="K51" s="33" t="n">
        <v>100</v>
      </c>
    </row>
    <row r="52" customFormat="false" ht="12.8" hidden="false" customHeight="false" outlineLevel="0" collapsed="false">
      <c r="A52" s="29" t="s">
        <v>65</v>
      </c>
      <c r="B52" s="30" t="n">
        <v>132</v>
      </c>
      <c r="C52" s="30" t="n">
        <v>162</v>
      </c>
      <c r="D52" s="30" t="n">
        <v>204</v>
      </c>
      <c r="E52" s="30" t="n">
        <v>252</v>
      </c>
      <c r="F52" s="30" t="n">
        <v>297</v>
      </c>
      <c r="G52" s="30" t="n">
        <v>376.5</v>
      </c>
      <c r="H52" s="34" t="n">
        <v>438.487</v>
      </c>
      <c r="I52" s="34" t="n">
        <v>547.783</v>
      </c>
      <c r="J52" s="34" t="n">
        <v>740.769</v>
      </c>
      <c r="K52" s="34" t="n">
        <v>986.845</v>
      </c>
    </row>
    <row r="53" customFormat="false" ht="12.8" hidden="false" customHeight="false" outlineLevel="0" collapsed="false">
      <c r="A53" s="29" t="s">
        <v>66</v>
      </c>
      <c r="B53" s="33" t="n">
        <v>0</v>
      </c>
      <c r="C53" s="33" t="n">
        <v>0</v>
      </c>
      <c r="D53" s="33" t="n">
        <v>0</v>
      </c>
      <c r="E53" s="33" t="n">
        <v>0</v>
      </c>
      <c r="F53" s="33" t="n">
        <v>10</v>
      </c>
      <c r="G53" s="33" t="n">
        <v>26</v>
      </c>
      <c r="H53" s="33" t="n">
        <v>37.4</v>
      </c>
      <c r="I53" s="33" t="n">
        <v>66</v>
      </c>
      <c r="J53" s="33" t="n">
        <v>112.7</v>
      </c>
      <c r="K53" s="32" t="s">
        <v>85</v>
      </c>
    </row>
    <row r="54" customFormat="false" ht="12.8" hidden="false" customHeight="false" outlineLevel="0" collapsed="false">
      <c r="A54" s="29" t="s">
        <v>58</v>
      </c>
      <c r="B54" s="30" t="n">
        <v>1375</v>
      </c>
      <c r="C54" s="30" t="n">
        <v>1414</v>
      </c>
      <c r="D54" s="30" t="n">
        <v>1531</v>
      </c>
      <c r="E54" s="30" t="n">
        <v>1628</v>
      </c>
      <c r="F54" s="34" t="n">
        <v>1773.626</v>
      </c>
      <c r="G54" s="30" t="n">
        <v>1819.05</v>
      </c>
      <c r="H54" s="34" t="n">
        <v>1835.915</v>
      </c>
      <c r="I54" s="34" t="n">
        <v>1831.603</v>
      </c>
      <c r="J54" s="35" t="s">
        <v>85</v>
      </c>
      <c r="K54" s="35" t="s">
        <v>85</v>
      </c>
    </row>
    <row r="56" customFormat="false" ht="12.8" hidden="false" customHeight="false" outlineLevel="0" collapsed="false">
      <c r="A56" s="24" t="s">
        <v>86</v>
      </c>
    </row>
    <row r="57" customFormat="false" ht="12.8" hidden="false" customHeight="false" outlineLevel="0" collapsed="false">
      <c r="A57" s="24" t="s">
        <v>85</v>
      </c>
      <c r="B57" s="23" t="s">
        <v>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2023-12-07T12:54:47Z</dcterms:created>
  <dc:creator>Apache POI</dc:creator>
  <dc:description/>
  <dc:language>pl-PL</dc:language>
  <cp:lastModifiedBy/>
  <dcterms:modified xsi:type="dcterms:W3CDTF">2023-12-08T10:16:32Z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